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ю 2000-2001" sheetId="1" r:id="rId1"/>
    <sheet name="ю 2002-2003" sheetId="2" r:id="rId2"/>
    <sheet name="Д 2002-2003" sheetId="3" r:id="rId3"/>
    <sheet name="1" sheetId="6" r:id="rId4"/>
    <sheet name="2" sheetId="7" r:id="rId5"/>
  </sheets>
  <definedNames>
    <definedName name="_xlnm.Print_Titles" localSheetId="3">'1'!#REF!</definedName>
    <definedName name="_xlnm.Print_Titles" localSheetId="4">'2'!#REF!</definedName>
    <definedName name="_xlnm.Print_Titles" localSheetId="2">'Д 2002-2003'!$14:$14</definedName>
    <definedName name="_xlnm.Print_Titles" localSheetId="0">'ю 2000-2001'!$14:$14</definedName>
    <definedName name="_xlnm.Print_Titles" localSheetId="1">'ю 2002-2003'!$14:$14</definedName>
    <definedName name="_xlnm.Print_Area" localSheetId="3">'1'!#REF!</definedName>
    <definedName name="_xlnm.Print_Area" localSheetId="4">'2'!#REF!</definedName>
    <definedName name="_xlnm.Print_Area" localSheetId="2">'Д 2002-2003'!$A$1:$P$42</definedName>
    <definedName name="_xlnm.Print_Area" localSheetId="0">'ю 2000-2001'!$A$1:$Q$38</definedName>
    <definedName name="_xlnm.Print_Area" localSheetId="1">'ю 2002-2003'!$A$1:$Q$44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" l="1"/>
  <c r="P23" i="2"/>
  <c r="P24" i="2"/>
  <c r="N19" i="1"/>
  <c r="N20" i="1"/>
  <c r="N18" i="1"/>
  <c r="N21" i="2"/>
  <c r="N19" i="2"/>
  <c r="N18" i="2"/>
  <c r="N22" i="2"/>
  <c r="N20" i="2"/>
  <c r="N24" i="2"/>
  <c r="N23" i="2"/>
  <c r="M20" i="3"/>
  <c r="M19" i="3"/>
  <c r="M18" i="3"/>
  <c r="P19" i="1"/>
  <c r="O20" i="3" l="1"/>
  <c r="O19" i="3"/>
  <c r="A41" i="2"/>
  <c r="P20" i="2" l="1"/>
  <c r="P21" i="2"/>
  <c r="P19" i="2"/>
  <c r="A39" i="3" l="1"/>
  <c r="D11" i="3" l="1"/>
  <c r="D10" i="3"/>
  <c r="D9" i="3"/>
  <c r="D8" i="3"/>
  <c r="D7" i="3"/>
  <c r="D8" i="2"/>
  <c r="D9" i="2"/>
  <c r="D10" i="2"/>
  <c r="D11" i="2"/>
  <c r="D7" i="2"/>
  <c r="A1" i="3"/>
  <c r="A1" i="2"/>
</calcChain>
</file>

<file path=xl/sharedStrings.xml><?xml version="1.0" encoding="utf-8"?>
<sst xmlns="http://schemas.openxmlformats.org/spreadsheetml/2006/main" count="271" uniqueCount="114">
  <si>
    <t>Жюри</t>
  </si>
  <si>
    <t>Описание трассы</t>
  </si>
  <si>
    <t>Технический делегат</t>
  </si>
  <si>
    <t>Трасса</t>
  </si>
  <si>
    <t>Главный судья</t>
  </si>
  <si>
    <t>Общая длина</t>
  </si>
  <si>
    <t>Зам. главного судьи по трассам</t>
  </si>
  <si>
    <t>Перепад высот (HD)</t>
  </si>
  <si>
    <t>Член жюри</t>
  </si>
  <si>
    <t>Максимальный подъем (MC)</t>
  </si>
  <si>
    <t>Общая высота подъема (TC)</t>
  </si>
  <si>
    <t>Место</t>
  </si>
  <si>
    <t>Ст.№</t>
  </si>
  <si>
    <t>Фамилия, Имя</t>
  </si>
  <si>
    <t>год родж.</t>
  </si>
  <si>
    <t>Спорт р-д</t>
  </si>
  <si>
    <t>Субъект РФ</t>
  </si>
  <si>
    <t>Организация</t>
  </si>
  <si>
    <t>время</t>
  </si>
  <si>
    <t>Стрельба</t>
  </si>
  <si>
    <t>Результат</t>
  </si>
  <si>
    <t>Проигрыш
лидеру</t>
  </si>
  <si>
    <t>Вып. Р-д</t>
  </si>
  <si>
    <t>л</t>
  </si>
  <si>
    <t>итог</t>
  </si>
  <si>
    <t>Статистика</t>
  </si>
  <si>
    <t>Заявлено</t>
  </si>
  <si>
    <t>Финишировало</t>
  </si>
  <si>
    <t>Не стартовало</t>
  </si>
  <si>
    <t>Не финишировало</t>
  </si>
  <si>
    <t>Дисквалифицировано</t>
  </si>
  <si>
    <t>Погодные условия на стадионе</t>
  </si>
  <si>
    <t>Время</t>
  </si>
  <si>
    <t>Погода</t>
  </si>
  <si>
    <t>Температура воздуха</t>
  </si>
  <si>
    <t>Температура снега</t>
  </si>
  <si>
    <t>Влажность</t>
  </si>
  <si>
    <t>Ветер</t>
  </si>
  <si>
    <t>На старте</t>
  </si>
  <si>
    <t>На финише</t>
  </si>
  <si>
    <t>Решения жюри</t>
  </si>
  <si>
    <t>Главный секретарь</t>
  </si>
  <si>
    <t>Кировская область, п. Перекоп</t>
  </si>
  <si>
    <t>ИТОГОВЫЕ РЕЗУЛЬТАТЫ</t>
  </si>
  <si>
    <t>Кировская область</t>
  </si>
  <si>
    <t>АНДРЕЕВ Иван</t>
  </si>
  <si>
    <t>ШАЛАГИНОВ Егор</t>
  </si>
  <si>
    <t>Глазырин В.В. (г. Слободской)</t>
  </si>
  <si>
    <t>ПОЛОВИКОВ Вадим</t>
  </si>
  <si>
    <t>ШИПИЦЫН Александр</t>
  </si>
  <si>
    <t>ВК</t>
  </si>
  <si>
    <t>ВОРОЖЦОВ Всеволод</t>
  </si>
  <si>
    <t>ПЛАТУНОВ Владимир</t>
  </si>
  <si>
    <t>ГУЩИН Вячеслав</t>
  </si>
  <si>
    <t>РЯБОВ Владислав</t>
  </si>
  <si>
    <t>ТРУБЛИНСКИЙ Дмитрий</t>
  </si>
  <si>
    <t>Время гонки</t>
  </si>
  <si>
    <t>с</t>
  </si>
  <si>
    <t>ПОСАЖЕННИКОВА Марина</t>
  </si>
  <si>
    <t>НАЗАРОВА Дарья</t>
  </si>
  <si>
    <t>ГРУЦЫНА Ирина</t>
  </si>
  <si>
    <t>НИКУЛИНА Алена</t>
  </si>
  <si>
    <t>1ю</t>
  </si>
  <si>
    <t>ПЕРВЕНСТВО
Кировской области
по летнему биатлону (кросс)</t>
  </si>
  <si>
    <t xml:space="preserve"> длина круга</t>
  </si>
  <si>
    <t>Зубарев К.А. (г. Киров, 1 кат)</t>
  </si>
  <si>
    <t>Никулин И.В. (г. Киров, 1 кат.)</t>
  </si>
  <si>
    <t>Овчинников В.Н. (г. Киров)</t>
  </si>
  <si>
    <t>Ральников Л.И.(г. Киров)</t>
  </si>
  <si>
    <t>северный 2 м/с</t>
  </si>
  <si>
    <t>северный 3 м/с</t>
  </si>
  <si>
    <t>Никулин И.В.(г. Киров, 1 кат.)</t>
  </si>
  <si>
    <t>ШТИН Виктор</t>
  </si>
  <si>
    <t>20</t>
  </si>
  <si>
    <t xml:space="preserve">7 </t>
  </si>
  <si>
    <t>РЕШЕТНИКОВ Андрей</t>
  </si>
  <si>
    <t>н/с</t>
  </si>
  <si>
    <t>Корсенюк А.И. (г.Слободской, 1 к.)</t>
  </si>
  <si>
    <t>1</t>
  </si>
  <si>
    <t>12</t>
  </si>
  <si>
    <t>ЧУПРАКОВ Иван</t>
  </si>
  <si>
    <t>18</t>
  </si>
  <si>
    <t>17</t>
  </si>
  <si>
    <t>2</t>
  </si>
  <si>
    <t>11</t>
  </si>
  <si>
    <t>6</t>
  </si>
  <si>
    <t>10</t>
  </si>
  <si>
    <t>13</t>
  </si>
  <si>
    <t>9</t>
  </si>
  <si>
    <t>8</t>
  </si>
  <si>
    <t>5</t>
  </si>
  <si>
    <t>19</t>
  </si>
  <si>
    <t>16</t>
  </si>
  <si>
    <t>15</t>
  </si>
  <si>
    <t>14</t>
  </si>
  <si>
    <t>СМИРНОВА Мария</t>
  </si>
  <si>
    <t>4</t>
  </si>
  <si>
    <t>Юноши 2000-2001 гг. СПРИНТ</t>
  </si>
  <si>
    <t>9 октября 2016 г. Начало: 11:00</t>
  </si>
  <si>
    <t>Юноши 2002-2003 гг. СПРИНТ</t>
  </si>
  <si>
    <t>9 октября 2016 г. Начало: 11:02:30</t>
  </si>
  <si>
    <t>9 октября 2016 г. Начало: 11:11:30</t>
  </si>
  <si>
    <t>Девушки 2002-2003 гг. СПРИНТ</t>
  </si>
  <si>
    <t>САМАРИНА Полина</t>
  </si>
  <si>
    <t>3 км</t>
  </si>
  <si>
    <t>2,4 км</t>
  </si>
  <si>
    <t>Перекоп</t>
  </si>
  <si>
    <t>1 км</t>
  </si>
  <si>
    <t>ДЮСШ г.Слободской</t>
  </si>
  <si>
    <t>0,8 км</t>
  </si>
  <si>
    <t>переменная облачность</t>
  </si>
  <si>
    <t>ВАСЕНИН Тимофей</t>
  </si>
  <si>
    <t>ШВАНГИРАДЗЕ Ариана</t>
  </si>
  <si>
    <t>Номеру 15, Смирнова Мария, добавлено 2 минуты по п. 12.4.5.А правил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</si>
</sst>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;@"/>
    <numFmt numFmtId="165" formatCode="\+mm:ss.0;@"/>
    <numFmt numFmtId="166" formatCode="mm:ss.0;@"/>
  </numFmts>
  <fonts count="14" x14ac:knownFonts="1">
    <font>
      <sz val="10"/>
      <name val="Arial Cyr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Narrow"/>
      <family val="2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Border="1" applyAlignment="1">
      <alignment horizontal="left" indent="1"/>
    </xf>
    <xf numFmtId="0" fontId="6" fillId="0" borderId="3" xfId="0" applyFont="1" applyBorder="1" applyAlignment="1"/>
    <xf numFmtId="0" fontId="8" fillId="0" borderId="3" xfId="0" applyFont="1" applyBorder="1" applyAlignment="1"/>
    <xf numFmtId="0" fontId="7" fillId="0" borderId="3" xfId="0" applyFont="1" applyBorder="1" applyAlignment="1"/>
    <xf numFmtId="0" fontId="7" fillId="0" borderId="4" xfId="0" applyFont="1" applyBorder="1"/>
    <xf numFmtId="0" fontId="9" fillId="0" borderId="2" xfId="0" applyFont="1" applyBorder="1" applyAlignment="1">
      <alignment horizontal="left" indent="1"/>
    </xf>
    <xf numFmtId="0" fontId="9" fillId="0" borderId="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/>
    <xf numFmtId="0" fontId="4" fillId="0" borderId="5" xfId="0" applyFont="1" applyBorder="1" applyAlignment="1">
      <alignment horizontal="left" indent="1"/>
    </xf>
    <xf numFmtId="0" fontId="6" fillId="0" borderId="0" xfId="0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0" fontId="7" fillId="0" borderId="6" xfId="0" applyFont="1" applyBorder="1"/>
    <xf numFmtId="0" fontId="9" fillId="0" borderId="5" xfId="0" applyFont="1" applyBorder="1" applyAlignment="1">
      <alignment horizontal="left" indent="1"/>
    </xf>
    <xf numFmtId="0" fontId="9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/>
    <xf numFmtId="0" fontId="9" fillId="0" borderId="5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0" fontId="7" fillId="0" borderId="0" xfId="0" applyFont="1" applyBorder="1"/>
    <xf numFmtId="0" fontId="9" fillId="0" borderId="0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/>
    <xf numFmtId="0" fontId="6" fillId="0" borderId="8" xfId="0" applyFont="1" applyBorder="1" applyAlignment="1"/>
    <xf numFmtId="0" fontId="7" fillId="0" borderId="8" xfId="0" applyFont="1" applyBorder="1" applyAlignment="1"/>
    <xf numFmtId="0" fontId="9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0" fillId="3" borderId="0" xfId="0" applyFill="1"/>
    <xf numFmtId="49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7" fontId="11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 wrapText="1"/>
    </xf>
    <xf numFmtId="21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489796</xdr:colOff>
      <xdr:row>0</xdr:row>
      <xdr:rowOff>66676</xdr:rowOff>
    </xdr:from>
    <xdr:to>
      <xdr:col>16</xdr:col>
      <xdr:colOff>142449</xdr:colOff>
      <xdr:row>1</xdr:row>
      <xdr:rowOff>38101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3"/>
        <a:stretch/>
      </xdr:blipFill>
      <xdr:spPr>
        <a:xfrm>
          <a:off x="7090621" y="66676"/>
          <a:ext cx="767078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489796</xdr:colOff>
      <xdr:row>0</xdr:row>
      <xdr:rowOff>66676</xdr:rowOff>
    </xdr:from>
    <xdr:to>
      <xdr:col>16</xdr:col>
      <xdr:colOff>142449</xdr:colOff>
      <xdr:row>1</xdr:row>
      <xdr:rowOff>38101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3"/>
        <a:stretch/>
      </xdr:blipFill>
      <xdr:spPr>
        <a:xfrm>
          <a:off x="7081096" y="66676"/>
          <a:ext cx="767078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489796</xdr:colOff>
      <xdr:row>0</xdr:row>
      <xdr:rowOff>66676</xdr:rowOff>
    </xdr:from>
    <xdr:to>
      <xdr:col>15</xdr:col>
      <xdr:colOff>142449</xdr:colOff>
      <xdr:row>1</xdr:row>
      <xdr:rowOff>38101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3"/>
        <a:stretch/>
      </xdr:blipFill>
      <xdr:spPr>
        <a:xfrm>
          <a:off x="7081096" y="66676"/>
          <a:ext cx="767078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489796</xdr:colOff>
      <xdr:row>0</xdr:row>
      <xdr:rowOff>0</xdr:rowOff>
    </xdr:from>
    <xdr:to>
      <xdr:col>15</xdr:col>
      <xdr:colOff>37674</xdr:colOff>
      <xdr:row>4</xdr:row>
      <xdr:rowOff>95250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3"/>
        <a:stretch/>
      </xdr:blipFill>
      <xdr:spPr>
        <a:xfrm>
          <a:off x="6766771" y="66676"/>
          <a:ext cx="767078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489796</xdr:colOff>
      <xdr:row>0</xdr:row>
      <xdr:rowOff>0</xdr:rowOff>
    </xdr:from>
    <xdr:to>
      <xdr:col>15</xdr:col>
      <xdr:colOff>37674</xdr:colOff>
      <xdr:row>4</xdr:row>
      <xdr:rowOff>95250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93"/>
        <a:stretch/>
      </xdr:blipFill>
      <xdr:spPr>
        <a:xfrm>
          <a:off x="6766771" y="66676"/>
          <a:ext cx="767078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5"/>
  <sheetViews>
    <sheetView showGridLines="0" tabSelected="1" view="pageBreakPreview" topLeftCell="A13" workbookViewId="0">
      <selection activeCell="L20" sqref="L20"/>
    </sheetView>
  </sheetViews>
  <sheetFormatPr defaultRowHeight="12.75" x14ac:dyDescent="0.2"/>
  <cols>
    <col min="1" max="1" width="4.85546875" customWidth="1"/>
    <col min="2" max="2" width="4.140625" customWidth="1"/>
    <col min="3" max="3" width="23.28515625" bestFit="1" customWidth="1"/>
    <col min="4" max="4" width="5" customWidth="1"/>
    <col min="5" max="5" width="4.5703125" customWidth="1"/>
    <col min="6" max="6" width="14.85546875" customWidth="1"/>
    <col min="7" max="7" width="4.7109375" customWidth="1"/>
    <col min="8" max="8" width="18" customWidth="1"/>
    <col min="9" max="9" width="6.85546875" customWidth="1"/>
    <col min="10" max="13" width="2.140625" customWidth="1"/>
    <col min="14" max="14" width="4" customWidth="1"/>
    <col min="15" max="15" width="8.5703125" style="1" customWidth="1"/>
    <col min="16" max="16" width="8.140625" customWidth="1"/>
    <col min="17" max="17" width="4.28515625" customWidth="1"/>
  </cols>
  <sheetData>
    <row r="1" spans="1:18" ht="60.95" customHeight="1" x14ac:dyDescent="0.2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6.6" customHeight="1" x14ac:dyDescent="0.2"/>
    <row r="3" spans="1:18" ht="13.5" customHeight="1" x14ac:dyDescent="0.2">
      <c r="A3" s="2" t="s">
        <v>97</v>
      </c>
      <c r="B3" s="3"/>
      <c r="C3" s="3"/>
      <c r="D3" s="4"/>
      <c r="E3" s="4"/>
      <c r="F3" s="4"/>
      <c r="G3" s="4"/>
      <c r="H3" s="4"/>
      <c r="I3" s="4"/>
      <c r="J3" s="97" t="s">
        <v>42</v>
      </c>
      <c r="K3" s="97"/>
      <c r="L3" s="97"/>
      <c r="M3" s="97"/>
      <c r="N3" s="97"/>
      <c r="O3" s="97"/>
      <c r="P3" s="97"/>
      <c r="Q3" s="97"/>
      <c r="R3" s="5"/>
    </row>
    <row r="4" spans="1:18" ht="13.5" customHeight="1" x14ac:dyDescent="0.2">
      <c r="A4" s="2" t="s">
        <v>43</v>
      </c>
      <c r="B4" s="3"/>
      <c r="C4" s="3"/>
      <c r="D4" s="6"/>
      <c r="E4" s="6"/>
      <c r="F4" s="6"/>
      <c r="G4" s="6"/>
      <c r="H4" s="6"/>
      <c r="I4" s="6"/>
      <c r="J4" s="98" t="s">
        <v>98</v>
      </c>
      <c r="K4" s="98"/>
      <c r="L4" s="98"/>
      <c r="M4" s="98"/>
      <c r="N4" s="98"/>
      <c r="O4" s="98"/>
      <c r="P4" s="98"/>
      <c r="Q4" s="98"/>
    </row>
    <row r="5" spans="1:18" ht="6.6" customHeight="1" x14ac:dyDescent="0.2"/>
    <row r="6" spans="1:18" s="7" customFormat="1" ht="12" customHeight="1" x14ac:dyDescent="0.2">
      <c r="A6" s="99" t="s">
        <v>0</v>
      </c>
      <c r="B6" s="99"/>
      <c r="C6" s="99"/>
      <c r="D6" s="99"/>
      <c r="E6" s="99"/>
      <c r="F6" s="99"/>
      <c r="G6" s="99"/>
      <c r="H6" s="99" t="s">
        <v>1</v>
      </c>
      <c r="I6" s="99"/>
      <c r="J6" s="99"/>
      <c r="K6" s="99"/>
      <c r="L6" s="99"/>
      <c r="M6" s="99"/>
      <c r="N6" s="99"/>
      <c r="O6" s="99"/>
      <c r="P6" s="99"/>
      <c r="Q6" s="99"/>
    </row>
    <row r="7" spans="1:18" s="7" customFormat="1" ht="13.5" x14ac:dyDescent="0.25">
      <c r="A7" s="8" t="s">
        <v>2</v>
      </c>
      <c r="B7" s="9"/>
      <c r="C7" s="9"/>
      <c r="D7" s="10" t="s">
        <v>66</v>
      </c>
      <c r="E7" s="11"/>
      <c r="F7" s="11"/>
      <c r="G7" s="12"/>
      <c r="H7" s="13" t="s">
        <v>3</v>
      </c>
      <c r="K7" s="14"/>
      <c r="L7" s="14"/>
      <c r="M7" s="15"/>
      <c r="O7" s="11"/>
      <c r="P7" s="112" t="s">
        <v>104</v>
      </c>
      <c r="Q7" s="16"/>
    </row>
    <row r="8" spans="1:18" s="7" customFormat="1" ht="12.75" customHeight="1" x14ac:dyDescent="0.25">
      <c r="A8" s="17" t="s">
        <v>4</v>
      </c>
      <c r="B8" s="18"/>
      <c r="C8" s="18"/>
      <c r="D8" s="19" t="s">
        <v>65</v>
      </c>
      <c r="E8" s="20"/>
      <c r="F8" s="20"/>
      <c r="G8" s="21"/>
      <c r="H8" s="22" t="s">
        <v>64</v>
      </c>
      <c r="K8" s="23"/>
      <c r="L8" s="23"/>
      <c r="M8" s="24"/>
      <c r="O8" s="20"/>
      <c r="P8" s="113" t="s">
        <v>107</v>
      </c>
      <c r="Q8" s="25"/>
    </row>
    <row r="9" spans="1:18" s="7" customFormat="1" ht="12.75" customHeight="1" x14ac:dyDescent="0.25">
      <c r="A9" s="17" t="s">
        <v>6</v>
      </c>
      <c r="B9" s="18"/>
      <c r="C9" s="18"/>
      <c r="D9" s="19" t="s">
        <v>67</v>
      </c>
      <c r="E9" s="20"/>
      <c r="F9" s="20"/>
      <c r="G9" s="21"/>
      <c r="H9" s="22" t="s">
        <v>7</v>
      </c>
      <c r="K9" s="23"/>
      <c r="L9" s="23"/>
      <c r="M9" s="24"/>
      <c r="O9" s="20"/>
      <c r="P9" s="24"/>
      <c r="Q9" s="25"/>
    </row>
    <row r="10" spans="1:18" s="7" customFormat="1" ht="13.5" x14ac:dyDescent="0.25">
      <c r="A10" s="17" t="s">
        <v>8</v>
      </c>
      <c r="B10" s="18"/>
      <c r="C10" s="18"/>
      <c r="D10" s="19" t="s">
        <v>47</v>
      </c>
      <c r="E10" s="20"/>
      <c r="F10" s="20"/>
      <c r="G10" s="21"/>
      <c r="H10" s="26" t="s">
        <v>9</v>
      </c>
      <c r="K10" s="27"/>
      <c r="L10" s="27"/>
      <c r="M10" s="28"/>
      <c r="O10" s="20"/>
      <c r="P10" s="24"/>
      <c r="Q10" s="25"/>
    </row>
    <row r="11" spans="1:18" s="7" customFormat="1" ht="13.5" x14ac:dyDescent="0.25">
      <c r="A11" s="17" t="s">
        <v>8</v>
      </c>
      <c r="B11" s="18"/>
      <c r="C11" s="18"/>
      <c r="D11" s="19" t="s">
        <v>68</v>
      </c>
      <c r="E11" s="20"/>
      <c r="F11" s="20"/>
      <c r="G11" s="21"/>
      <c r="H11" s="26" t="s">
        <v>10</v>
      </c>
      <c r="K11" s="29"/>
      <c r="L11" s="29"/>
      <c r="M11" s="28"/>
      <c r="O11" s="20"/>
      <c r="P11" s="24"/>
      <c r="Q11" s="25"/>
    </row>
    <row r="12" spans="1:18" s="7" customFormat="1" ht="13.5" x14ac:dyDescent="0.25">
      <c r="A12" s="17"/>
      <c r="B12" s="18"/>
      <c r="C12" s="18"/>
      <c r="D12" s="19"/>
      <c r="E12" s="20"/>
      <c r="F12" s="20"/>
      <c r="G12" s="30"/>
      <c r="H12" s="31"/>
      <c r="I12" s="31"/>
      <c r="J12" s="31"/>
      <c r="K12" s="31"/>
      <c r="L12" s="31"/>
      <c r="M12" s="28"/>
      <c r="N12" s="24"/>
      <c r="O12" s="24"/>
      <c r="P12" s="24"/>
      <c r="Q12" s="32"/>
    </row>
    <row r="13" spans="1:18" s="7" customFormat="1" ht="12" x14ac:dyDescent="0.2">
      <c r="A13" s="33"/>
      <c r="B13" s="34"/>
      <c r="C13" s="34"/>
      <c r="D13" s="35"/>
      <c r="E13" s="35"/>
      <c r="F13" s="35"/>
      <c r="G13" s="36"/>
      <c r="H13" s="37"/>
      <c r="I13" s="37"/>
      <c r="J13" s="37"/>
      <c r="K13" s="37"/>
      <c r="L13" s="37"/>
      <c r="M13" s="38"/>
      <c r="N13" s="39"/>
      <c r="O13" s="39"/>
      <c r="P13" s="39"/>
      <c r="Q13" s="40"/>
    </row>
    <row r="14" spans="1:18" ht="6.6" customHeight="1" x14ac:dyDescent="0.2"/>
    <row r="15" spans="1:18" s="41" customFormat="1" ht="11.25" customHeight="1" x14ac:dyDescent="0.2">
      <c r="A15" s="95" t="s">
        <v>11</v>
      </c>
      <c r="B15" s="94" t="s">
        <v>12</v>
      </c>
      <c r="C15" s="95" t="s">
        <v>13</v>
      </c>
      <c r="D15" s="94" t="s">
        <v>14</v>
      </c>
      <c r="E15" s="94" t="s">
        <v>15</v>
      </c>
      <c r="F15" s="102" t="s">
        <v>16</v>
      </c>
      <c r="G15" s="103"/>
      <c r="H15" s="100" t="s">
        <v>17</v>
      </c>
      <c r="I15" s="94" t="s">
        <v>56</v>
      </c>
      <c r="J15" s="106" t="s">
        <v>19</v>
      </c>
      <c r="K15" s="106"/>
      <c r="L15" s="106"/>
      <c r="M15" s="106"/>
      <c r="N15" s="106"/>
      <c r="O15" s="95" t="s">
        <v>20</v>
      </c>
      <c r="P15" s="94" t="s">
        <v>21</v>
      </c>
      <c r="Q15" s="94" t="s">
        <v>22</v>
      </c>
    </row>
    <row r="16" spans="1:18" s="41" customFormat="1" ht="12.6" customHeight="1" x14ac:dyDescent="0.2">
      <c r="A16" s="95"/>
      <c r="B16" s="94"/>
      <c r="C16" s="95"/>
      <c r="D16" s="94"/>
      <c r="E16" s="94"/>
      <c r="F16" s="104"/>
      <c r="G16" s="105"/>
      <c r="H16" s="101"/>
      <c r="I16" s="94"/>
      <c r="J16" s="42" t="s">
        <v>23</v>
      </c>
      <c r="K16" s="42" t="s">
        <v>57</v>
      </c>
      <c r="L16" s="42"/>
      <c r="M16" s="42"/>
      <c r="N16" s="43" t="s">
        <v>24</v>
      </c>
      <c r="O16" s="95"/>
      <c r="P16" s="94"/>
      <c r="Q16" s="94"/>
    </row>
    <row r="17" spans="1:17" s="41" customFormat="1" ht="11.25" hidden="1" x14ac:dyDescent="0.2">
      <c r="A17" s="44"/>
      <c r="B17" s="45"/>
      <c r="C17" s="44"/>
      <c r="D17" s="45"/>
      <c r="E17" s="45"/>
      <c r="F17" s="44"/>
      <c r="G17" s="44"/>
      <c r="H17" s="44"/>
      <c r="I17" s="45"/>
      <c r="J17" s="45"/>
      <c r="K17" s="45"/>
      <c r="L17" s="45"/>
      <c r="M17" s="45"/>
      <c r="N17" s="46"/>
      <c r="O17" s="44"/>
      <c r="P17" s="47"/>
      <c r="Q17" s="47"/>
    </row>
    <row r="18" spans="1:17" s="55" customFormat="1" ht="21.6" customHeight="1" x14ac:dyDescent="0.2">
      <c r="A18" s="48">
        <v>1</v>
      </c>
      <c r="B18" s="61" t="s">
        <v>83</v>
      </c>
      <c r="C18" s="62" t="s">
        <v>48</v>
      </c>
      <c r="D18" s="63">
        <v>2001</v>
      </c>
      <c r="E18" s="63">
        <v>1</v>
      </c>
      <c r="F18" s="75" t="s">
        <v>44</v>
      </c>
      <c r="G18" s="76"/>
      <c r="H18" s="66" t="s">
        <v>106</v>
      </c>
      <c r="I18" s="73">
        <v>1.0138888888888888E-2</v>
      </c>
      <c r="J18" s="48">
        <v>3</v>
      </c>
      <c r="K18" s="48">
        <v>2</v>
      </c>
      <c r="L18" s="48"/>
      <c r="M18" s="48"/>
      <c r="N18" s="48">
        <f>J18+K18</f>
        <v>5</v>
      </c>
      <c r="O18" s="73">
        <v>1.0138888888888888E-2</v>
      </c>
      <c r="Q18" s="67"/>
    </row>
    <row r="19" spans="1:17" s="55" customFormat="1" ht="21.6" customHeight="1" x14ac:dyDescent="0.2">
      <c r="A19" s="48">
        <v>2</v>
      </c>
      <c r="B19" s="61" t="s">
        <v>96</v>
      </c>
      <c r="C19" s="62" t="s">
        <v>49</v>
      </c>
      <c r="D19" s="63">
        <v>2001</v>
      </c>
      <c r="E19" s="63">
        <v>1</v>
      </c>
      <c r="F19" s="75" t="s">
        <v>44</v>
      </c>
      <c r="G19" s="76"/>
      <c r="H19" s="66" t="s">
        <v>106</v>
      </c>
      <c r="I19" s="65">
        <v>1.1805555555555555E-2</v>
      </c>
      <c r="J19" s="48">
        <v>2</v>
      </c>
      <c r="K19" s="48">
        <v>5</v>
      </c>
      <c r="L19" s="48"/>
      <c r="M19" s="48"/>
      <c r="N19" s="48">
        <f t="shared" ref="N19:N20" si="0">J19+K19</f>
        <v>7</v>
      </c>
      <c r="O19" s="65">
        <v>1.1805555555555555E-2</v>
      </c>
      <c r="P19" s="53">
        <f>O19-$O$18</f>
        <v>1.666666666666667E-3</v>
      </c>
      <c r="Q19" s="67"/>
    </row>
    <row r="20" spans="1:17" s="55" customFormat="1" ht="21.6" customHeight="1" x14ac:dyDescent="0.2">
      <c r="A20" s="48" t="s">
        <v>50</v>
      </c>
      <c r="B20" s="61" t="s">
        <v>78</v>
      </c>
      <c r="C20" s="62" t="s">
        <v>72</v>
      </c>
      <c r="D20" s="63">
        <v>1996</v>
      </c>
      <c r="E20" s="63">
        <v>1</v>
      </c>
      <c r="F20" s="75" t="s">
        <v>44</v>
      </c>
      <c r="G20" s="76"/>
      <c r="H20" s="66" t="s">
        <v>106</v>
      </c>
      <c r="I20" s="65">
        <v>1.0474537037037037E-2</v>
      </c>
      <c r="J20" s="48">
        <v>1</v>
      </c>
      <c r="K20" s="48">
        <v>5</v>
      </c>
      <c r="L20" s="48"/>
      <c r="M20" s="48"/>
      <c r="N20" s="48">
        <f t="shared" si="0"/>
        <v>6</v>
      </c>
      <c r="O20" s="65">
        <v>1.0474537037037037E-2</v>
      </c>
      <c r="P20" s="53"/>
      <c r="Q20" s="67"/>
    </row>
    <row r="21" spans="1:17" s="55" customFormat="1" ht="21.6" customHeight="1" x14ac:dyDescent="0.2">
      <c r="A21" s="48" t="s">
        <v>76</v>
      </c>
      <c r="B21" s="68">
        <v>3</v>
      </c>
      <c r="C21" s="62" t="s">
        <v>111</v>
      </c>
      <c r="D21" s="63">
        <v>2001</v>
      </c>
      <c r="E21" s="63">
        <v>1</v>
      </c>
      <c r="F21" s="75" t="s">
        <v>44</v>
      </c>
      <c r="G21" s="76"/>
      <c r="H21" s="66" t="s">
        <v>106</v>
      </c>
      <c r="I21" s="65"/>
      <c r="J21" s="48"/>
      <c r="K21" s="48"/>
      <c r="L21" s="48"/>
      <c r="M21" s="48"/>
      <c r="N21" s="49"/>
      <c r="O21" s="52"/>
      <c r="P21" s="53"/>
      <c r="Q21" s="67"/>
    </row>
    <row r="22" spans="1:17" ht="6.6" customHeight="1" x14ac:dyDescent="0.2"/>
    <row r="23" spans="1:17" s="56" customFormat="1" ht="12" x14ac:dyDescent="0.2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s="57" customFormat="1" ht="12.6" customHeight="1" x14ac:dyDescent="0.2">
      <c r="A24" s="92" t="s">
        <v>26</v>
      </c>
      <c r="B24" s="92"/>
      <c r="C24" s="92" t="s">
        <v>27</v>
      </c>
      <c r="D24" s="92"/>
      <c r="E24" s="92" t="s">
        <v>28</v>
      </c>
      <c r="F24" s="92"/>
      <c r="G24" s="92"/>
      <c r="H24" s="92" t="s">
        <v>29</v>
      </c>
      <c r="I24" s="92"/>
      <c r="J24" s="92"/>
      <c r="K24" s="92"/>
      <c r="L24" s="92"/>
      <c r="M24" s="92" t="s">
        <v>30</v>
      </c>
      <c r="N24" s="92"/>
      <c r="O24" s="92"/>
      <c r="P24" s="92"/>
      <c r="Q24" s="92"/>
    </row>
    <row r="25" spans="1:17" s="58" customFormat="1" ht="13.35" customHeight="1" x14ac:dyDescent="0.2">
      <c r="A25" s="93">
        <v>4</v>
      </c>
      <c r="B25" s="93"/>
      <c r="C25" s="93">
        <v>3</v>
      </c>
      <c r="D25" s="93"/>
      <c r="E25" s="93">
        <v>1</v>
      </c>
      <c r="F25" s="93"/>
      <c r="G25" s="93"/>
      <c r="H25" s="93">
        <v>0</v>
      </c>
      <c r="I25" s="93"/>
      <c r="J25" s="93"/>
      <c r="K25" s="93"/>
      <c r="L25" s="93"/>
      <c r="M25" s="93">
        <v>0</v>
      </c>
      <c r="N25" s="93"/>
      <c r="O25" s="93"/>
      <c r="P25" s="93"/>
      <c r="Q25" s="93"/>
    </row>
    <row r="26" spans="1:17" ht="6.6" customHeight="1" x14ac:dyDescent="0.2"/>
    <row r="27" spans="1:17" x14ac:dyDescent="0.2">
      <c r="A27" s="82" t="s">
        <v>31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s="57" customFormat="1" ht="12.6" customHeight="1" x14ac:dyDescent="0.2">
      <c r="A28" s="92" t="s">
        <v>32</v>
      </c>
      <c r="B28" s="92"/>
      <c r="C28" s="92" t="s">
        <v>33</v>
      </c>
      <c r="D28" s="92"/>
      <c r="E28" s="92" t="s">
        <v>34</v>
      </c>
      <c r="F28" s="92"/>
      <c r="G28" s="92"/>
      <c r="H28" s="92" t="s">
        <v>35</v>
      </c>
      <c r="I28" s="92"/>
      <c r="J28" s="92" t="s">
        <v>36</v>
      </c>
      <c r="K28" s="92"/>
      <c r="L28" s="92"/>
      <c r="M28" s="92"/>
      <c r="N28" s="92"/>
      <c r="O28" s="92" t="s">
        <v>37</v>
      </c>
      <c r="P28" s="92"/>
      <c r="Q28" s="92"/>
    </row>
    <row r="29" spans="1:17" s="56" customFormat="1" ht="12.6" customHeight="1" x14ac:dyDescent="0.25">
      <c r="A29" s="89" t="s">
        <v>38</v>
      </c>
      <c r="B29" s="89"/>
      <c r="C29" s="89" t="s">
        <v>110</v>
      </c>
      <c r="D29" s="89"/>
      <c r="E29" s="90">
        <v>4</v>
      </c>
      <c r="F29" s="90"/>
      <c r="G29" s="90"/>
      <c r="H29" s="90"/>
      <c r="I29" s="90"/>
      <c r="J29" s="91">
        <v>0.65</v>
      </c>
      <c r="K29" s="89"/>
      <c r="L29" s="89"/>
      <c r="M29" s="89"/>
      <c r="N29" s="89"/>
      <c r="O29" s="89" t="s">
        <v>69</v>
      </c>
      <c r="P29" s="89"/>
      <c r="Q29" s="89"/>
    </row>
    <row r="30" spans="1:17" s="56" customFormat="1" ht="12.6" customHeight="1" x14ac:dyDescent="0.25">
      <c r="A30" s="89" t="s">
        <v>39</v>
      </c>
      <c r="B30" s="89"/>
      <c r="C30" s="89" t="s">
        <v>110</v>
      </c>
      <c r="D30" s="89"/>
      <c r="E30" s="90">
        <v>4</v>
      </c>
      <c r="F30" s="90"/>
      <c r="G30" s="90"/>
      <c r="H30" s="90"/>
      <c r="I30" s="90"/>
      <c r="J30" s="91">
        <v>0.65</v>
      </c>
      <c r="K30" s="89"/>
      <c r="L30" s="89"/>
      <c r="M30" s="89"/>
      <c r="N30" s="89"/>
      <c r="O30" s="89" t="s">
        <v>70</v>
      </c>
      <c r="P30" s="89"/>
      <c r="Q30" s="89"/>
    </row>
    <row r="31" spans="1:17" ht="6.6" customHeight="1" x14ac:dyDescent="0.2"/>
    <row r="32" spans="1:17" s="56" customFormat="1" ht="12" x14ac:dyDescent="0.2">
      <c r="A32" s="82" t="s">
        <v>40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s="58" customFormat="1" ht="13.35" customHeight="1" x14ac:dyDescent="0.2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</row>
    <row r="34" spans="1:17" ht="6.6" customHeight="1" x14ac:dyDescent="0.2"/>
    <row r="35" spans="1:17" x14ac:dyDescent="0.2">
      <c r="A35" s="86" t="s">
        <v>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8"/>
    </row>
    <row r="36" spans="1:17" ht="25.5" customHeight="1" x14ac:dyDescent="0.2">
      <c r="A36" s="79" t="s">
        <v>71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</row>
    <row r="37" spans="1:17" x14ac:dyDescent="0.2">
      <c r="A37" s="86" t="s">
        <v>4</v>
      </c>
      <c r="B37" s="87"/>
      <c r="C37" s="87"/>
      <c r="D37" s="87"/>
      <c r="E37" s="87"/>
      <c r="F37" s="87"/>
      <c r="G37" s="88"/>
      <c r="H37" s="86" t="s">
        <v>41</v>
      </c>
      <c r="I37" s="87"/>
      <c r="J37" s="87"/>
      <c r="K37" s="87"/>
      <c r="L37" s="87"/>
      <c r="M37" s="87"/>
      <c r="N37" s="87"/>
      <c r="O37" s="87"/>
      <c r="P37" s="87"/>
      <c r="Q37" s="88"/>
    </row>
    <row r="38" spans="1:17" ht="26.45" customHeight="1" x14ac:dyDescent="0.2">
      <c r="A38" s="79" t="s">
        <v>65</v>
      </c>
      <c r="B38" s="80"/>
      <c r="C38" s="80"/>
      <c r="D38" s="80"/>
      <c r="E38" s="80"/>
      <c r="F38" s="80"/>
      <c r="G38" s="81"/>
      <c r="H38" s="79" t="s">
        <v>77</v>
      </c>
      <c r="I38" s="80"/>
      <c r="J38" s="80"/>
      <c r="K38" s="80"/>
      <c r="L38" s="80"/>
      <c r="M38" s="80"/>
      <c r="N38" s="80"/>
      <c r="O38" s="80"/>
      <c r="P38" s="80"/>
      <c r="Q38" s="81"/>
    </row>
    <row r="39" spans="1:17" ht="83.45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588" spans="1:13" x14ac:dyDescent="0.2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</row>
    <row r="589" spans="1:13" x14ac:dyDescent="0.2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</row>
    <row r="590" spans="1:13" x14ac:dyDescent="0.2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</row>
    <row r="591" spans="1:13" x14ac:dyDescent="0.2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</row>
    <row r="592" spans="1:13" x14ac:dyDescent="0.2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</row>
    <row r="593" spans="1:13" x14ac:dyDescent="0.2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</row>
    <row r="594" spans="1:13" x14ac:dyDescent="0.2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</row>
    <row r="595" spans="1:13" x14ac:dyDescent="0.2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</row>
    <row r="596" spans="1:13" x14ac:dyDescent="0.2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</row>
    <row r="597" spans="1:13" x14ac:dyDescent="0.2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</row>
    <row r="598" spans="1:13" x14ac:dyDescent="0.2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</row>
    <row r="599" spans="1:13" x14ac:dyDescent="0.2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</row>
    <row r="600" spans="1:13" x14ac:dyDescent="0.2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</row>
    <row r="601" spans="1:13" x14ac:dyDescent="0.2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</row>
    <row r="602" spans="1:13" x14ac:dyDescent="0.2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</row>
    <row r="603" spans="1:13" x14ac:dyDescent="0.2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</row>
    <row r="604" spans="1:13" x14ac:dyDescent="0.2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</row>
    <row r="605" spans="1:13" x14ac:dyDescent="0.2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</row>
    <row r="606" spans="1:13" x14ac:dyDescent="0.2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</row>
    <row r="607" spans="1:13" x14ac:dyDescent="0.2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</row>
    <row r="608" spans="1:13" x14ac:dyDescent="0.2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</row>
    <row r="609" spans="1:13" x14ac:dyDescent="0.2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</row>
    <row r="610" spans="1:13" x14ac:dyDescent="0.2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</row>
    <row r="611" spans="1:13" x14ac:dyDescent="0.2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</row>
    <row r="612" spans="1:13" x14ac:dyDescent="0.2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</row>
    <row r="613" spans="1:13" x14ac:dyDescent="0.2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</row>
    <row r="614" spans="1:13" x14ac:dyDescent="0.2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</row>
    <row r="615" spans="1:13" x14ac:dyDescent="0.2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</row>
    <row r="616" spans="1:13" x14ac:dyDescent="0.2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</row>
    <row r="617" spans="1:13" x14ac:dyDescent="0.2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</row>
    <row r="618" spans="1:13" x14ac:dyDescent="0.2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</row>
    <row r="619" spans="1:13" x14ac:dyDescent="0.2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</row>
    <row r="620" spans="1:13" x14ac:dyDescent="0.2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</row>
    <row r="621" spans="1:13" x14ac:dyDescent="0.2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</row>
    <row r="622" spans="1:13" x14ac:dyDescent="0.2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</row>
    <row r="623" spans="1:13" x14ac:dyDescent="0.2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</row>
    <row r="624" spans="1:13" x14ac:dyDescent="0.2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</row>
    <row r="625" spans="1:13" x14ac:dyDescent="0.2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</row>
    <row r="626" spans="1:13" x14ac:dyDescent="0.2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</row>
    <row r="627" spans="1:13" x14ac:dyDescent="0.2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</row>
    <row r="628" spans="1:13" x14ac:dyDescent="0.2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</row>
    <row r="629" spans="1:13" x14ac:dyDescent="0.2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</row>
    <row r="630" spans="1:13" x14ac:dyDescent="0.2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</row>
    <row r="631" spans="1:13" x14ac:dyDescent="0.2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</row>
    <row r="632" spans="1:13" x14ac:dyDescent="0.2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</row>
    <row r="633" spans="1:13" x14ac:dyDescent="0.2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</row>
    <row r="634" spans="1:13" x14ac:dyDescent="0.2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</row>
    <row r="635" spans="1:13" x14ac:dyDescent="0.2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</row>
  </sheetData>
  <sortState ref="B18:E21">
    <sortCondition ref="B18:B21"/>
  </sortState>
  <mergeCells count="55">
    <mergeCell ref="J15:N15"/>
    <mergeCell ref="Q15:Q16"/>
    <mergeCell ref="O15:O16"/>
    <mergeCell ref="P15:P16"/>
    <mergeCell ref="A1:Q1"/>
    <mergeCell ref="J3:Q3"/>
    <mergeCell ref="J4:Q4"/>
    <mergeCell ref="A6:G6"/>
    <mergeCell ref="H6:Q6"/>
    <mergeCell ref="A15:A16"/>
    <mergeCell ref="B15:B16"/>
    <mergeCell ref="C15:C16"/>
    <mergeCell ref="D15:D16"/>
    <mergeCell ref="E15:E16"/>
    <mergeCell ref="H15:H16"/>
    <mergeCell ref="F15:G16"/>
    <mergeCell ref="I15:I16"/>
    <mergeCell ref="A23:Q23"/>
    <mergeCell ref="A24:B24"/>
    <mergeCell ref="C24:D24"/>
    <mergeCell ref="E24:G24"/>
    <mergeCell ref="H24:L24"/>
    <mergeCell ref="M24:Q24"/>
    <mergeCell ref="O28:Q28"/>
    <mergeCell ref="A25:B25"/>
    <mergeCell ref="C25:D25"/>
    <mergeCell ref="E25:G25"/>
    <mergeCell ref="H25:L25"/>
    <mergeCell ref="M25:Q25"/>
    <mergeCell ref="A27:Q27"/>
    <mergeCell ref="A28:B28"/>
    <mergeCell ref="C28:D28"/>
    <mergeCell ref="E28:G28"/>
    <mergeCell ref="H28:I28"/>
    <mergeCell ref="J28:N28"/>
    <mergeCell ref="O30:Q30"/>
    <mergeCell ref="A29:B29"/>
    <mergeCell ref="C29:D29"/>
    <mergeCell ref="E29:G29"/>
    <mergeCell ref="H29:I29"/>
    <mergeCell ref="J29:N29"/>
    <mergeCell ref="O29:Q29"/>
    <mergeCell ref="A30:B30"/>
    <mergeCell ref="C30:D30"/>
    <mergeCell ref="E30:G30"/>
    <mergeCell ref="H30:I30"/>
    <mergeCell ref="J30:N30"/>
    <mergeCell ref="A38:G38"/>
    <mergeCell ref="H38:Q38"/>
    <mergeCell ref="A32:Q32"/>
    <mergeCell ref="A33:Q33"/>
    <mergeCell ref="A35:Q35"/>
    <mergeCell ref="A36:Q36"/>
    <mergeCell ref="A37:G37"/>
    <mergeCell ref="H37:Q37"/>
  </mergeCells>
  <printOptions horizontalCentered="1"/>
  <pageMargins left="0.78740157480314965" right="0" top="0.19685039370078741" bottom="0.39370078740157483" header="0.51181102362204722" footer="0.19685039370078741"/>
  <pageSetup paperSize="9" scale="79" fitToHeight="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0"/>
  <sheetViews>
    <sheetView showGridLines="0" view="pageBreakPreview" topLeftCell="A13" workbookViewId="0">
      <selection activeCell="R23" sqref="R23"/>
    </sheetView>
  </sheetViews>
  <sheetFormatPr defaultRowHeight="12.75" x14ac:dyDescent="0.2"/>
  <cols>
    <col min="1" max="1" width="4.85546875" customWidth="1"/>
    <col min="2" max="2" width="4.140625" customWidth="1"/>
    <col min="3" max="3" width="23.28515625" bestFit="1" customWidth="1"/>
    <col min="4" max="4" width="4.85546875" customWidth="1"/>
    <col min="5" max="5" width="5" customWidth="1"/>
    <col min="6" max="6" width="14.85546875" customWidth="1"/>
    <col min="7" max="7" width="4.7109375" customWidth="1"/>
    <col min="8" max="8" width="16" customWidth="1"/>
    <col min="9" max="9" width="8.28515625" customWidth="1"/>
    <col min="10" max="13" width="2.140625" customWidth="1"/>
    <col min="14" max="14" width="4" customWidth="1"/>
    <col min="15" max="15" width="8.5703125" style="1" customWidth="1"/>
    <col min="16" max="16" width="8.140625" customWidth="1"/>
    <col min="17" max="17" width="4.5703125" customWidth="1"/>
  </cols>
  <sheetData>
    <row r="1" spans="1:18" ht="60.95" customHeight="1" x14ac:dyDescent="0.2">
      <c r="A1" s="96" t="str">
        <f>'ю 2000-2001'!A1:Q1</f>
        <v>ПЕРВЕНСТВО
Кировской области
по летнему биатлону (кросс)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6.6" customHeight="1" x14ac:dyDescent="0.2"/>
    <row r="3" spans="1:18" ht="13.5" customHeight="1" x14ac:dyDescent="0.2">
      <c r="A3" s="2" t="s">
        <v>99</v>
      </c>
      <c r="B3" s="3"/>
      <c r="C3" s="3"/>
      <c r="D3" s="4"/>
      <c r="E3" s="4"/>
      <c r="F3" s="4"/>
      <c r="G3" s="4"/>
      <c r="H3" s="4"/>
      <c r="I3" s="4"/>
      <c r="J3" s="97" t="s">
        <v>42</v>
      </c>
      <c r="K3" s="97"/>
      <c r="L3" s="97"/>
      <c r="M3" s="97"/>
      <c r="N3" s="97"/>
      <c r="O3" s="97"/>
      <c r="P3" s="97"/>
      <c r="Q3" s="97"/>
      <c r="R3" s="5"/>
    </row>
    <row r="4" spans="1:18" ht="13.5" customHeight="1" x14ac:dyDescent="0.2">
      <c r="A4" s="2" t="s">
        <v>43</v>
      </c>
      <c r="B4" s="3"/>
      <c r="C4" s="3"/>
      <c r="D4" s="6"/>
      <c r="E4" s="6"/>
      <c r="F4" s="6"/>
      <c r="G4" s="6"/>
      <c r="H4" s="6"/>
      <c r="I4" s="6"/>
      <c r="J4" s="98" t="s">
        <v>100</v>
      </c>
      <c r="K4" s="98"/>
      <c r="L4" s="98"/>
      <c r="M4" s="98"/>
      <c r="N4" s="98"/>
      <c r="O4" s="98"/>
      <c r="P4" s="98"/>
      <c r="Q4" s="98"/>
    </row>
    <row r="5" spans="1:18" ht="6.6" customHeight="1" x14ac:dyDescent="0.2"/>
    <row r="6" spans="1:18" s="7" customFormat="1" ht="12" customHeight="1" x14ac:dyDescent="0.2">
      <c r="A6" s="99" t="s">
        <v>0</v>
      </c>
      <c r="B6" s="99"/>
      <c r="C6" s="99"/>
      <c r="D6" s="99"/>
      <c r="E6" s="99"/>
      <c r="F6" s="99"/>
      <c r="G6" s="99"/>
      <c r="H6" s="99" t="s">
        <v>1</v>
      </c>
      <c r="I6" s="99"/>
      <c r="J6" s="99"/>
      <c r="K6" s="99"/>
      <c r="L6" s="99"/>
      <c r="M6" s="99"/>
      <c r="N6" s="99"/>
      <c r="O6" s="99"/>
      <c r="P6" s="99"/>
      <c r="Q6" s="99"/>
    </row>
    <row r="7" spans="1:18" s="7" customFormat="1" ht="13.5" x14ac:dyDescent="0.25">
      <c r="A7" s="8" t="s">
        <v>2</v>
      </c>
      <c r="B7" s="9"/>
      <c r="C7" s="9"/>
      <c r="D7" s="10" t="str">
        <f>'ю 2000-2001'!D7</f>
        <v>Никулин И.В. (г. Киров, 1 кат.)</v>
      </c>
      <c r="E7" s="11"/>
      <c r="F7" s="11"/>
      <c r="G7" s="12"/>
      <c r="H7" s="13" t="s">
        <v>3</v>
      </c>
      <c r="K7" s="14"/>
      <c r="L7" s="14"/>
      <c r="M7" s="15"/>
      <c r="O7" s="11"/>
      <c r="P7" s="112" t="s">
        <v>104</v>
      </c>
      <c r="Q7" s="16"/>
    </row>
    <row r="8" spans="1:18" s="7" customFormat="1" ht="12.75" customHeight="1" x14ac:dyDescent="0.25">
      <c r="A8" s="17" t="s">
        <v>4</v>
      </c>
      <c r="B8" s="18"/>
      <c r="C8" s="18"/>
      <c r="D8" s="10" t="str">
        <f>'ю 2000-2001'!D8</f>
        <v>Зубарев К.А. (г. Киров, 1 кат)</v>
      </c>
      <c r="E8" s="20"/>
      <c r="F8" s="20"/>
      <c r="G8" s="21"/>
      <c r="H8" s="22" t="s">
        <v>5</v>
      </c>
      <c r="K8" s="23"/>
      <c r="L8" s="23"/>
      <c r="M8" s="24"/>
      <c r="O8" s="20"/>
      <c r="P8" s="113" t="s">
        <v>107</v>
      </c>
      <c r="Q8" s="25"/>
    </row>
    <row r="9" spans="1:18" s="7" customFormat="1" ht="12.75" customHeight="1" x14ac:dyDescent="0.25">
      <c r="A9" s="17" t="s">
        <v>6</v>
      </c>
      <c r="B9" s="18"/>
      <c r="C9" s="18"/>
      <c r="D9" s="10" t="str">
        <f>'ю 2000-2001'!D9</f>
        <v>Овчинников В.Н. (г. Киров)</v>
      </c>
      <c r="E9" s="20"/>
      <c r="F9" s="20"/>
      <c r="G9" s="21"/>
      <c r="H9" s="22" t="s">
        <v>7</v>
      </c>
      <c r="K9" s="23"/>
      <c r="L9" s="23"/>
      <c r="M9" s="24"/>
      <c r="O9" s="20"/>
      <c r="P9" s="24"/>
      <c r="Q9" s="25"/>
    </row>
    <row r="10" spans="1:18" s="7" customFormat="1" ht="13.5" x14ac:dyDescent="0.25">
      <c r="A10" s="17" t="s">
        <v>8</v>
      </c>
      <c r="B10" s="18"/>
      <c r="C10" s="18"/>
      <c r="D10" s="10" t="str">
        <f>'ю 2000-2001'!D10</f>
        <v>Глазырин В.В. (г. Слободской)</v>
      </c>
      <c r="E10" s="20"/>
      <c r="F10" s="20"/>
      <c r="G10" s="21"/>
      <c r="H10" s="26" t="s">
        <v>9</v>
      </c>
      <c r="K10" s="27"/>
      <c r="L10" s="27"/>
      <c r="M10" s="28"/>
      <c r="O10" s="20"/>
      <c r="P10" s="24"/>
      <c r="Q10" s="25"/>
    </row>
    <row r="11" spans="1:18" s="7" customFormat="1" ht="13.5" x14ac:dyDescent="0.25">
      <c r="A11" s="17" t="s">
        <v>8</v>
      </c>
      <c r="B11" s="18"/>
      <c r="C11" s="18"/>
      <c r="D11" s="10" t="str">
        <f>'ю 2000-2001'!D11</f>
        <v>Ральников Л.И.(г. Киров)</v>
      </c>
      <c r="E11" s="20"/>
      <c r="F11" s="20"/>
      <c r="G11" s="21"/>
      <c r="H11" s="26" t="s">
        <v>10</v>
      </c>
      <c r="K11" s="29"/>
      <c r="L11" s="29"/>
      <c r="M11" s="28"/>
      <c r="O11" s="20"/>
      <c r="P11" s="24"/>
      <c r="Q11" s="25"/>
    </row>
    <row r="12" spans="1:18" s="7" customFormat="1" ht="13.5" x14ac:dyDescent="0.25">
      <c r="A12" s="17"/>
      <c r="B12" s="18"/>
      <c r="C12" s="18"/>
      <c r="D12" s="19"/>
      <c r="E12" s="20"/>
      <c r="F12" s="20"/>
      <c r="G12" s="30"/>
      <c r="H12" s="31"/>
      <c r="I12" s="31"/>
      <c r="J12" s="31"/>
      <c r="K12" s="31"/>
      <c r="L12" s="31"/>
      <c r="M12" s="28"/>
      <c r="N12" s="24"/>
      <c r="O12" s="24"/>
      <c r="P12" s="24"/>
      <c r="Q12" s="32"/>
    </row>
    <row r="13" spans="1:18" s="7" customFormat="1" ht="12" x14ac:dyDescent="0.2">
      <c r="A13" s="33"/>
      <c r="B13" s="34"/>
      <c r="C13" s="34"/>
      <c r="D13" s="35"/>
      <c r="E13" s="35"/>
      <c r="F13" s="35"/>
      <c r="G13" s="36"/>
      <c r="H13" s="37"/>
      <c r="I13" s="37"/>
      <c r="J13" s="37"/>
      <c r="K13" s="37"/>
      <c r="L13" s="37"/>
      <c r="M13" s="38"/>
      <c r="N13" s="39"/>
      <c r="O13" s="39"/>
      <c r="P13" s="39"/>
      <c r="Q13" s="40"/>
    </row>
    <row r="14" spans="1:18" ht="6.6" customHeight="1" x14ac:dyDescent="0.2"/>
    <row r="15" spans="1:18" s="41" customFormat="1" ht="11.25" customHeight="1" x14ac:dyDescent="0.2">
      <c r="A15" s="95" t="s">
        <v>11</v>
      </c>
      <c r="B15" s="94" t="s">
        <v>12</v>
      </c>
      <c r="C15" s="95" t="s">
        <v>13</v>
      </c>
      <c r="D15" s="94" t="s">
        <v>14</v>
      </c>
      <c r="E15" s="94" t="s">
        <v>15</v>
      </c>
      <c r="F15" s="102" t="s">
        <v>16</v>
      </c>
      <c r="G15" s="103"/>
      <c r="H15" s="100" t="s">
        <v>17</v>
      </c>
      <c r="I15" s="94" t="s">
        <v>18</v>
      </c>
      <c r="J15" s="106" t="s">
        <v>19</v>
      </c>
      <c r="K15" s="106"/>
      <c r="L15" s="106"/>
      <c r="M15" s="106"/>
      <c r="N15" s="106"/>
      <c r="O15" s="95" t="s">
        <v>20</v>
      </c>
      <c r="P15" s="94" t="s">
        <v>21</v>
      </c>
      <c r="Q15" s="94" t="s">
        <v>22</v>
      </c>
    </row>
    <row r="16" spans="1:18" s="41" customFormat="1" ht="12.6" customHeight="1" x14ac:dyDescent="0.2">
      <c r="A16" s="95"/>
      <c r="B16" s="94"/>
      <c r="C16" s="95"/>
      <c r="D16" s="94"/>
      <c r="E16" s="94"/>
      <c r="F16" s="104"/>
      <c r="G16" s="105"/>
      <c r="H16" s="101"/>
      <c r="I16" s="94"/>
      <c r="J16" s="42" t="s">
        <v>23</v>
      </c>
      <c r="K16" s="42" t="s">
        <v>23</v>
      </c>
      <c r="L16" s="42"/>
      <c r="M16" s="42"/>
      <c r="N16" s="43" t="s">
        <v>24</v>
      </c>
      <c r="O16" s="95"/>
      <c r="P16" s="94"/>
      <c r="Q16" s="94"/>
    </row>
    <row r="17" spans="1:17" s="41" customFormat="1" ht="11.25" hidden="1" x14ac:dyDescent="0.2">
      <c r="A17" s="44"/>
      <c r="B17" s="45"/>
      <c r="C17" s="44"/>
      <c r="D17" s="45"/>
      <c r="E17" s="45"/>
      <c r="F17" s="44"/>
      <c r="G17" s="44"/>
      <c r="H17" s="44"/>
      <c r="I17" s="45"/>
      <c r="J17" s="45"/>
      <c r="K17" s="45"/>
      <c r="L17" s="45"/>
      <c r="M17" s="45"/>
      <c r="N17" s="46"/>
      <c r="O17" s="44"/>
      <c r="P17" s="47"/>
      <c r="Q17" s="47"/>
    </row>
    <row r="18" spans="1:17" s="55" customFormat="1" ht="21.6" customHeight="1" x14ac:dyDescent="0.2">
      <c r="A18" s="48">
        <v>1</v>
      </c>
      <c r="B18" s="61" t="s">
        <v>86</v>
      </c>
      <c r="C18" s="62" t="s">
        <v>52</v>
      </c>
      <c r="D18" s="63">
        <v>2002</v>
      </c>
      <c r="E18" s="63">
        <v>1</v>
      </c>
      <c r="F18" s="75" t="s">
        <v>44</v>
      </c>
      <c r="G18" s="76"/>
      <c r="H18" s="66" t="s">
        <v>106</v>
      </c>
      <c r="I18" s="65">
        <v>1.0532407407407407E-2</v>
      </c>
      <c r="J18" s="48">
        <v>1</v>
      </c>
      <c r="K18" s="48">
        <v>1</v>
      </c>
      <c r="L18" s="48"/>
      <c r="M18" s="48"/>
      <c r="N18" s="48">
        <f>J18+K18</f>
        <v>2</v>
      </c>
      <c r="O18" s="65">
        <v>1.0532407407407407E-2</v>
      </c>
      <c r="P18" s="53"/>
      <c r="Q18" s="54"/>
    </row>
    <row r="19" spans="1:17" s="55" customFormat="1" ht="21.6" customHeight="1" x14ac:dyDescent="0.2">
      <c r="A19" s="48">
        <v>2</v>
      </c>
      <c r="B19" s="61" t="s">
        <v>88</v>
      </c>
      <c r="C19" s="62" t="s">
        <v>55</v>
      </c>
      <c r="D19" s="63">
        <v>2003</v>
      </c>
      <c r="E19" s="63">
        <v>1</v>
      </c>
      <c r="F19" s="75" t="s">
        <v>44</v>
      </c>
      <c r="G19" s="76"/>
      <c r="H19" s="66" t="s">
        <v>106</v>
      </c>
      <c r="I19" s="65">
        <v>1.0625000000000001E-2</v>
      </c>
      <c r="J19" s="48">
        <v>0</v>
      </c>
      <c r="K19" s="48">
        <v>1</v>
      </c>
      <c r="L19" s="48"/>
      <c r="M19" s="48"/>
      <c r="N19" s="48">
        <f>J19+K19</f>
        <v>1</v>
      </c>
      <c r="O19" s="65">
        <v>1.0625000000000001E-2</v>
      </c>
      <c r="P19" s="53">
        <f>O19-$O$18</f>
        <v>9.2592592592593767E-5</v>
      </c>
      <c r="Q19" s="54"/>
    </row>
    <row r="20" spans="1:17" s="55" customFormat="1" ht="21.6" customHeight="1" x14ac:dyDescent="0.2">
      <c r="A20" s="48">
        <v>3</v>
      </c>
      <c r="B20" s="61" t="s">
        <v>79</v>
      </c>
      <c r="C20" s="62" t="s">
        <v>51</v>
      </c>
      <c r="D20" s="63">
        <v>2002</v>
      </c>
      <c r="E20" s="63">
        <v>1</v>
      </c>
      <c r="F20" s="75" t="s">
        <v>44</v>
      </c>
      <c r="G20" s="76"/>
      <c r="H20" s="66" t="s">
        <v>106</v>
      </c>
      <c r="I20" s="65">
        <v>1.0902777777777777E-2</v>
      </c>
      <c r="J20" s="48">
        <v>4</v>
      </c>
      <c r="K20" s="48">
        <v>3</v>
      </c>
      <c r="L20" s="48"/>
      <c r="M20" s="48"/>
      <c r="N20" s="48">
        <f>J20+K20</f>
        <v>7</v>
      </c>
      <c r="O20" s="65">
        <v>1.0902777777777777E-2</v>
      </c>
      <c r="P20" s="53">
        <f t="shared" ref="P20:P24" si="0">O20-$O$18</f>
        <v>3.7037037037036986E-4</v>
      </c>
      <c r="Q20" s="54"/>
    </row>
    <row r="21" spans="1:17" s="55" customFormat="1" ht="21.6" customHeight="1" x14ac:dyDescent="0.2">
      <c r="A21" s="48">
        <v>4</v>
      </c>
      <c r="B21" s="61" t="s">
        <v>85</v>
      </c>
      <c r="C21" s="62" t="s">
        <v>53</v>
      </c>
      <c r="D21" s="63">
        <v>2002</v>
      </c>
      <c r="E21" s="63">
        <v>1</v>
      </c>
      <c r="F21" s="75" t="s">
        <v>44</v>
      </c>
      <c r="G21" s="76"/>
      <c r="H21" s="66" t="s">
        <v>106</v>
      </c>
      <c r="I21" s="65">
        <v>1.0925925925925924E-2</v>
      </c>
      <c r="J21" s="48">
        <v>1</v>
      </c>
      <c r="K21" s="48">
        <v>2</v>
      </c>
      <c r="L21" s="48"/>
      <c r="M21" s="48"/>
      <c r="N21" s="48">
        <f>J21+K21</f>
        <v>3</v>
      </c>
      <c r="O21" s="65">
        <v>1.0925925925925924E-2</v>
      </c>
      <c r="P21" s="53">
        <f t="shared" si="0"/>
        <v>3.93518518518517E-4</v>
      </c>
      <c r="Q21" s="54"/>
    </row>
    <row r="22" spans="1:17" s="55" customFormat="1" ht="21.6" customHeight="1" x14ac:dyDescent="0.2">
      <c r="A22" s="48">
        <v>5</v>
      </c>
      <c r="B22" s="61" t="s">
        <v>84</v>
      </c>
      <c r="C22" s="62" t="s">
        <v>54</v>
      </c>
      <c r="D22" s="63">
        <v>2002</v>
      </c>
      <c r="E22" s="63">
        <v>1</v>
      </c>
      <c r="F22" s="75" t="s">
        <v>44</v>
      </c>
      <c r="G22" s="76"/>
      <c r="H22" s="66" t="s">
        <v>106</v>
      </c>
      <c r="I22" s="65">
        <v>1.1064814814814814E-2</v>
      </c>
      <c r="J22" s="48">
        <v>2</v>
      </c>
      <c r="K22" s="48">
        <v>4</v>
      </c>
      <c r="L22" s="48"/>
      <c r="M22" s="48"/>
      <c r="N22" s="48">
        <f>J22+K22</f>
        <v>6</v>
      </c>
      <c r="O22" s="65">
        <v>1.1064814814814814E-2</v>
      </c>
      <c r="P22" s="53">
        <f t="shared" si="0"/>
        <v>5.3240740740740679E-4</v>
      </c>
      <c r="Q22" s="54"/>
    </row>
    <row r="23" spans="1:17" s="55" customFormat="1" ht="21.6" customHeight="1" x14ac:dyDescent="0.2">
      <c r="A23" s="48">
        <v>6</v>
      </c>
      <c r="B23" s="70" t="s">
        <v>90</v>
      </c>
      <c r="C23" s="74" t="s">
        <v>45</v>
      </c>
      <c r="D23" s="71">
        <v>2003</v>
      </c>
      <c r="E23" s="71">
        <v>1</v>
      </c>
      <c r="F23" s="75" t="s">
        <v>44</v>
      </c>
      <c r="G23" s="76"/>
      <c r="H23" s="66" t="s">
        <v>106</v>
      </c>
      <c r="I23" s="65">
        <v>1.1412037037037038E-2</v>
      </c>
      <c r="J23" s="48">
        <v>4</v>
      </c>
      <c r="K23" s="48">
        <v>5</v>
      </c>
      <c r="L23" s="48"/>
      <c r="M23" s="48"/>
      <c r="N23" s="48">
        <f>J23+K23</f>
        <v>9</v>
      </c>
      <c r="O23" s="65">
        <v>1.1412037037037038E-2</v>
      </c>
      <c r="P23" s="53">
        <f t="shared" si="0"/>
        <v>8.7962962962963125E-4</v>
      </c>
      <c r="Q23" s="54"/>
    </row>
    <row r="24" spans="1:17" s="55" customFormat="1" ht="21.6" customHeight="1" x14ac:dyDescent="0.2">
      <c r="A24" s="48">
        <v>7</v>
      </c>
      <c r="B24" s="61" t="s">
        <v>87</v>
      </c>
      <c r="C24" s="62" t="s">
        <v>46</v>
      </c>
      <c r="D24" s="63">
        <v>2003</v>
      </c>
      <c r="E24" s="63">
        <v>1</v>
      </c>
      <c r="F24" s="77" t="s">
        <v>44</v>
      </c>
      <c r="G24" s="78"/>
      <c r="H24" s="66" t="s">
        <v>106</v>
      </c>
      <c r="I24" s="65">
        <v>1.2060185185185186E-2</v>
      </c>
      <c r="J24" s="48">
        <v>1</v>
      </c>
      <c r="K24" s="48">
        <v>2</v>
      </c>
      <c r="L24" s="48"/>
      <c r="M24" s="48"/>
      <c r="N24" s="48">
        <f>J24+K24</f>
        <v>3</v>
      </c>
      <c r="O24" s="65">
        <v>1.2060185185185186E-2</v>
      </c>
      <c r="P24" s="53">
        <f t="shared" si="0"/>
        <v>1.5277777777777789E-3</v>
      </c>
      <c r="Q24" s="54"/>
    </row>
    <row r="25" spans="1:17" s="55" customFormat="1" ht="21.6" customHeight="1" x14ac:dyDescent="0.2">
      <c r="A25" s="48" t="s">
        <v>76</v>
      </c>
      <c r="B25" s="61" t="s">
        <v>74</v>
      </c>
      <c r="C25" s="50" t="s">
        <v>75</v>
      </c>
      <c r="D25" s="63">
        <v>2002</v>
      </c>
      <c r="E25" s="63">
        <v>3</v>
      </c>
      <c r="F25" s="75" t="s">
        <v>44</v>
      </c>
      <c r="G25" s="76"/>
      <c r="H25" s="66" t="s">
        <v>106</v>
      </c>
      <c r="I25" s="64"/>
      <c r="J25" s="48"/>
      <c r="K25" s="48"/>
      <c r="L25" s="48"/>
      <c r="M25" s="48"/>
      <c r="N25" s="49"/>
      <c r="O25" s="52"/>
      <c r="P25" s="53"/>
      <c r="Q25" s="54"/>
    </row>
    <row r="26" spans="1:17" s="55" customFormat="1" ht="21.6" customHeight="1" x14ac:dyDescent="0.2">
      <c r="A26" s="48" t="s">
        <v>76</v>
      </c>
      <c r="B26" s="61" t="s">
        <v>89</v>
      </c>
      <c r="C26" s="50" t="s">
        <v>80</v>
      </c>
      <c r="D26" s="63">
        <v>2002</v>
      </c>
      <c r="E26" s="63" t="s">
        <v>62</v>
      </c>
      <c r="F26" s="75" t="s">
        <v>44</v>
      </c>
      <c r="G26" s="76"/>
      <c r="H26" s="66" t="s">
        <v>106</v>
      </c>
      <c r="I26" s="64"/>
      <c r="J26" s="48"/>
      <c r="K26" s="48"/>
      <c r="L26" s="48"/>
      <c r="M26" s="48"/>
      <c r="N26" s="49"/>
      <c r="O26" s="52"/>
      <c r="P26" s="53"/>
      <c r="Q26" s="54"/>
    </row>
    <row r="27" spans="1:17" s="55" customFormat="1" ht="8.25" customHeight="1" x14ac:dyDescent="0.2">
      <c r="A27" s="69"/>
      <c r="B27" s="70"/>
      <c r="C27" s="74"/>
      <c r="D27" s="71"/>
      <c r="E27" s="71"/>
      <c r="F27" s="77"/>
      <c r="G27" s="78"/>
      <c r="H27" s="72"/>
      <c r="I27" s="64"/>
      <c r="J27" s="48"/>
      <c r="K27" s="48"/>
      <c r="L27" s="48"/>
      <c r="M27" s="48"/>
      <c r="N27" s="49"/>
      <c r="O27" s="52"/>
      <c r="P27" s="53"/>
      <c r="Q27" s="54"/>
    </row>
    <row r="28" spans="1:17" ht="11.25" customHeight="1" x14ac:dyDescent="0.2">
      <c r="A28" s="82" t="s">
        <v>25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1.25" customHeight="1" x14ac:dyDescent="0.2">
      <c r="A29" s="92" t="s">
        <v>26</v>
      </c>
      <c r="B29" s="92"/>
      <c r="C29" s="92" t="s">
        <v>27</v>
      </c>
      <c r="D29" s="92"/>
      <c r="E29" s="92" t="s">
        <v>28</v>
      </c>
      <c r="F29" s="92"/>
      <c r="G29" s="92"/>
      <c r="H29" s="92" t="s">
        <v>29</v>
      </c>
      <c r="I29" s="92"/>
      <c r="J29" s="92"/>
      <c r="K29" s="92"/>
      <c r="L29" s="92"/>
      <c r="M29" s="92" t="s">
        <v>30</v>
      </c>
      <c r="N29" s="92"/>
      <c r="O29" s="92"/>
      <c r="P29" s="92"/>
      <c r="Q29" s="92"/>
    </row>
    <row r="30" spans="1:17" s="56" customFormat="1" ht="11.25" customHeight="1" x14ac:dyDescent="0.2">
      <c r="A30" s="93">
        <v>9</v>
      </c>
      <c r="B30" s="93"/>
      <c r="C30" s="93">
        <v>7</v>
      </c>
      <c r="D30" s="93"/>
      <c r="E30" s="93">
        <v>2</v>
      </c>
      <c r="F30" s="93"/>
      <c r="G30" s="93"/>
      <c r="H30" s="93">
        <v>0</v>
      </c>
      <c r="I30" s="93"/>
      <c r="J30" s="93"/>
      <c r="K30" s="93"/>
      <c r="L30" s="93"/>
      <c r="M30" s="93">
        <v>0</v>
      </c>
      <c r="N30" s="93"/>
      <c r="O30" s="93"/>
      <c r="P30" s="93"/>
      <c r="Q30" s="93"/>
    </row>
    <row r="31" spans="1:17" s="57" customFormat="1" ht="11.2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1"/>
      <c r="P31"/>
      <c r="Q31"/>
    </row>
    <row r="32" spans="1:17" s="58" customFormat="1" ht="10.5" customHeight="1" x14ac:dyDescent="0.2">
      <c r="A32" s="82" t="s">
        <v>31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4.25" customHeight="1" x14ac:dyDescent="0.2">
      <c r="A33" s="92" t="s">
        <v>32</v>
      </c>
      <c r="B33" s="92"/>
      <c r="C33" s="92" t="s">
        <v>33</v>
      </c>
      <c r="D33" s="92"/>
      <c r="E33" s="92" t="s">
        <v>34</v>
      </c>
      <c r="F33" s="92"/>
      <c r="G33" s="92"/>
      <c r="H33" s="92" t="s">
        <v>35</v>
      </c>
      <c r="I33" s="92"/>
      <c r="J33" s="92" t="s">
        <v>36</v>
      </c>
      <c r="K33" s="92"/>
      <c r="L33" s="92"/>
      <c r="M33" s="92"/>
      <c r="N33" s="92"/>
      <c r="O33" s="92" t="s">
        <v>37</v>
      </c>
      <c r="P33" s="92"/>
      <c r="Q33" s="92"/>
    </row>
    <row r="34" spans="1:17" ht="13.5" x14ac:dyDescent="0.25">
      <c r="A34" s="89" t="s">
        <v>38</v>
      </c>
      <c r="B34" s="89"/>
      <c r="C34" s="89" t="s">
        <v>110</v>
      </c>
      <c r="D34" s="89"/>
      <c r="E34" s="90">
        <v>4</v>
      </c>
      <c r="F34" s="90"/>
      <c r="G34" s="90"/>
      <c r="H34" s="90"/>
      <c r="I34" s="90"/>
      <c r="J34" s="91">
        <v>0.65</v>
      </c>
      <c r="K34" s="89"/>
      <c r="L34" s="89"/>
      <c r="M34" s="89"/>
      <c r="N34" s="89"/>
      <c r="O34" s="89" t="s">
        <v>69</v>
      </c>
      <c r="P34" s="89"/>
      <c r="Q34" s="89"/>
    </row>
    <row r="35" spans="1:17" s="57" customFormat="1" ht="12.6" customHeight="1" x14ac:dyDescent="0.25">
      <c r="A35" s="89" t="s">
        <v>39</v>
      </c>
      <c r="B35" s="89"/>
      <c r="C35" s="89" t="s">
        <v>110</v>
      </c>
      <c r="D35" s="89"/>
      <c r="E35" s="90">
        <v>4</v>
      </c>
      <c r="F35" s="90"/>
      <c r="G35" s="90"/>
      <c r="H35" s="90"/>
      <c r="I35" s="90"/>
      <c r="J35" s="91">
        <v>0.65</v>
      </c>
      <c r="K35" s="89"/>
      <c r="L35" s="89"/>
      <c r="M35" s="89"/>
      <c r="N35" s="89"/>
      <c r="O35" s="89" t="s">
        <v>70</v>
      </c>
      <c r="P35" s="89"/>
      <c r="Q35" s="89"/>
    </row>
    <row r="36" spans="1:17" s="56" customFormat="1" ht="12.6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1"/>
      <c r="P36"/>
      <c r="Q36"/>
    </row>
    <row r="37" spans="1:17" s="56" customFormat="1" ht="12.6" customHeight="1" x14ac:dyDescent="0.2">
      <c r="A37" s="82" t="s">
        <v>40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6.6" customHeight="1" x14ac:dyDescent="0.2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5"/>
    </row>
    <row r="39" spans="1:17" s="56" customForma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"/>
      <c r="P39"/>
      <c r="Q39"/>
    </row>
    <row r="40" spans="1:17" s="58" customFormat="1" x14ac:dyDescent="0.2">
      <c r="A40" s="86" t="s">
        <v>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8"/>
    </row>
    <row r="41" spans="1:17" ht="22.5" customHeight="1" x14ac:dyDescent="0.2">
      <c r="A41" s="79" t="str">
        <f>'ю 2000-2001'!A36:Q36</f>
        <v>Никулин И.В.(г. Киров, 1 кат.)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</row>
    <row r="42" spans="1:17" x14ac:dyDescent="0.2">
      <c r="A42" s="86" t="s">
        <v>4</v>
      </c>
      <c r="B42" s="87"/>
      <c r="C42" s="87"/>
      <c r="D42" s="87"/>
      <c r="E42" s="87"/>
      <c r="F42" s="87"/>
      <c r="G42" s="88"/>
      <c r="H42" s="86" t="s">
        <v>41</v>
      </c>
      <c r="I42" s="87"/>
      <c r="J42" s="87"/>
      <c r="K42" s="87"/>
      <c r="L42" s="87"/>
      <c r="M42" s="87"/>
      <c r="N42" s="87"/>
      <c r="O42" s="87"/>
      <c r="P42" s="87"/>
      <c r="Q42" s="88"/>
    </row>
    <row r="43" spans="1:17" ht="25.5" customHeight="1" x14ac:dyDescent="0.2">
      <c r="A43" s="79" t="s">
        <v>65</v>
      </c>
      <c r="B43" s="80"/>
      <c r="C43" s="80"/>
      <c r="D43" s="80"/>
      <c r="E43" s="80"/>
      <c r="F43" s="80"/>
      <c r="G43" s="81"/>
      <c r="H43" s="79" t="s">
        <v>77</v>
      </c>
      <c r="I43" s="80"/>
      <c r="J43" s="80"/>
      <c r="K43" s="80"/>
      <c r="L43" s="80"/>
      <c r="M43" s="80"/>
      <c r="N43" s="80"/>
      <c r="O43" s="80"/>
      <c r="P43" s="80"/>
      <c r="Q43" s="81"/>
    </row>
    <row r="44" spans="1:17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6.45" customHeight="1" x14ac:dyDescent="0.2"/>
    <row r="46" spans="1:17" ht="83.45" customHeight="1" x14ac:dyDescent="0.2"/>
    <row r="593" spans="1:13" x14ac:dyDescent="0.2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</row>
    <row r="594" spans="1:13" x14ac:dyDescent="0.2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</row>
    <row r="595" spans="1:13" x14ac:dyDescent="0.2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</row>
    <row r="596" spans="1:13" x14ac:dyDescent="0.2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</row>
    <row r="597" spans="1:13" x14ac:dyDescent="0.2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</row>
    <row r="598" spans="1:13" x14ac:dyDescent="0.2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</row>
    <row r="599" spans="1:13" x14ac:dyDescent="0.2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</row>
    <row r="600" spans="1:13" x14ac:dyDescent="0.2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</row>
    <row r="601" spans="1:13" x14ac:dyDescent="0.2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</row>
    <row r="602" spans="1:13" x14ac:dyDescent="0.2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</row>
    <row r="603" spans="1:13" x14ac:dyDescent="0.2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</row>
    <row r="604" spans="1:13" x14ac:dyDescent="0.2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</row>
    <row r="605" spans="1:13" x14ac:dyDescent="0.2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</row>
    <row r="606" spans="1:13" x14ac:dyDescent="0.2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</row>
    <row r="607" spans="1:13" x14ac:dyDescent="0.2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</row>
    <row r="608" spans="1:13" x14ac:dyDescent="0.2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</row>
    <row r="609" spans="1:13" x14ac:dyDescent="0.2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</row>
    <row r="610" spans="1:13" x14ac:dyDescent="0.2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</row>
    <row r="611" spans="1:13" x14ac:dyDescent="0.2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</row>
    <row r="612" spans="1:13" x14ac:dyDescent="0.2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</row>
    <row r="613" spans="1:13" x14ac:dyDescent="0.2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</row>
    <row r="614" spans="1:13" x14ac:dyDescent="0.2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</row>
    <row r="615" spans="1:13" x14ac:dyDescent="0.2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</row>
    <row r="616" spans="1:13" x14ac:dyDescent="0.2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</row>
    <row r="617" spans="1:13" x14ac:dyDescent="0.2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</row>
    <row r="618" spans="1:13" x14ac:dyDescent="0.2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</row>
    <row r="619" spans="1:13" x14ac:dyDescent="0.2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</row>
    <row r="620" spans="1:13" x14ac:dyDescent="0.2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</row>
    <row r="621" spans="1:13" x14ac:dyDescent="0.2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</row>
    <row r="622" spans="1:13" x14ac:dyDescent="0.2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</row>
    <row r="623" spans="1:13" x14ac:dyDescent="0.2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</row>
    <row r="624" spans="1:13" x14ac:dyDescent="0.2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</row>
    <row r="625" spans="1:13" x14ac:dyDescent="0.2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</row>
    <row r="626" spans="1:13" x14ac:dyDescent="0.2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</row>
    <row r="627" spans="1:13" x14ac:dyDescent="0.2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</row>
    <row r="628" spans="1:13" x14ac:dyDescent="0.2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</row>
    <row r="629" spans="1:13" x14ac:dyDescent="0.2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</row>
    <row r="630" spans="1:13" x14ac:dyDescent="0.2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</row>
    <row r="631" spans="1:13" x14ac:dyDescent="0.2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</row>
    <row r="632" spans="1:13" x14ac:dyDescent="0.2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</row>
    <row r="633" spans="1:13" x14ac:dyDescent="0.2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</row>
    <row r="634" spans="1:13" x14ac:dyDescent="0.2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</row>
    <row r="635" spans="1:13" x14ac:dyDescent="0.2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</row>
    <row r="636" spans="1:13" x14ac:dyDescent="0.2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</row>
    <row r="637" spans="1:13" x14ac:dyDescent="0.2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</row>
    <row r="638" spans="1:13" x14ac:dyDescent="0.2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</row>
    <row r="639" spans="1:13" x14ac:dyDescent="0.2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</row>
    <row r="640" spans="1:13" x14ac:dyDescent="0.2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</row>
  </sheetData>
  <sortState ref="B18:O24">
    <sortCondition ref="O18:O24"/>
  </sortState>
  <mergeCells count="55">
    <mergeCell ref="A1:Q1"/>
    <mergeCell ref="J3:Q3"/>
    <mergeCell ref="J4:Q4"/>
    <mergeCell ref="A6:G6"/>
    <mergeCell ref="H6:Q6"/>
    <mergeCell ref="A28:Q28"/>
    <mergeCell ref="Q15:Q16"/>
    <mergeCell ref="I15:I16"/>
    <mergeCell ref="J15:N15"/>
    <mergeCell ref="O15:O16"/>
    <mergeCell ref="P15:P16"/>
    <mergeCell ref="A15:A16"/>
    <mergeCell ref="B15:B16"/>
    <mergeCell ref="C15:C16"/>
    <mergeCell ref="D15:D16"/>
    <mergeCell ref="E15:E16"/>
    <mergeCell ref="H15:H16"/>
    <mergeCell ref="F15:G16"/>
    <mergeCell ref="M29:Q29"/>
    <mergeCell ref="A30:B30"/>
    <mergeCell ref="C30:D30"/>
    <mergeCell ref="E30:G30"/>
    <mergeCell ref="H30:L30"/>
    <mergeCell ref="M30:Q30"/>
    <mergeCell ref="A29:B29"/>
    <mergeCell ref="C29:D29"/>
    <mergeCell ref="E29:G29"/>
    <mergeCell ref="H29:L29"/>
    <mergeCell ref="H43:Q43"/>
    <mergeCell ref="A37:Q37"/>
    <mergeCell ref="A38:Q38"/>
    <mergeCell ref="A40:Q40"/>
    <mergeCell ref="A41:Q41"/>
    <mergeCell ref="A42:G42"/>
    <mergeCell ref="H42:Q42"/>
    <mergeCell ref="A43:G43"/>
    <mergeCell ref="O35:Q35"/>
    <mergeCell ref="A34:B34"/>
    <mergeCell ref="C34:D34"/>
    <mergeCell ref="E34:G34"/>
    <mergeCell ref="H34:I34"/>
    <mergeCell ref="J34:N34"/>
    <mergeCell ref="O34:Q34"/>
    <mergeCell ref="A35:B35"/>
    <mergeCell ref="C35:D35"/>
    <mergeCell ref="E35:G35"/>
    <mergeCell ref="H35:I35"/>
    <mergeCell ref="J35:N35"/>
    <mergeCell ref="A32:Q32"/>
    <mergeCell ref="A33:B33"/>
    <mergeCell ref="C33:D33"/>
    <mergeCell ref="E33:G33"/>
    <mergeCell ref="H33:I33"/>
    <mergeCell ref="J33:N33"/>
    <mergeCell ref="O33:Q33"/>
  </mergeCells>
  <printOptions horizontalCentered="1"/>
  <pageMargins left="0.78740157480314965" right="0" top="0.19685039370078741" bottom="0.39370078740157483" header="0.51181102362204722" footer="0.19685039370078741"/>
  <pageSetup paperSize="9" scale="79" fitToHeight="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showGridLines="0" view="pageBreakPreview" topLeftCell="A28" workbookViewId="0">
      <selection activeCell="R20" sqref="R20"/>
    </sheetView>
  </sheetViews>
  <sheetFormatPr defaultRowHeight="12.75" x14ac:dyDescent="0.2"/>
  <cols>
    <col min="1" max="1" width="4.85546875" customWidth="1"/>
    <col min="2" max="2" width="4.140625" customWidth="1"/>
    <col min="3" max="3" width="23.28515625" bestFit="1" customWidth="1"/>
    <col min="4" max="4" width="5" customWidth="1"/>
    <col min="5" max="5" width="5.28515625" customWidth="1"/>
    <col min="6" max="6" width="14.85546875" customWidth="1"/>
    <col min="7" max="7" width="16.5703125" customWidth="1"/>
    <col min="8" max="8" width="8.140625" customWidth="1"/>
    <col min="9" max="9" width="2.85546875" customWidth="1"/>
    <col min="10" max="10" width="3" customWidth="1"/>
    <col min="11" max="11" width="2.7109375" customWidth="1"/>
    <col min="12" max="12" width="2.5703125" customWidth="1"/>
    <col min="13" max="13" width="4.42578125" customWidth="1"/>
    <col min="14" max="14" width="8.5703125" style="1" customWidth="1"/>
    <col min="15" max="15" width="8.140625" customWidth="1"/>
    <col min="16" max="16" width="4.5703125" customWidth="1"/>
  </cols>
  <sheetData>
    <row r="1" spans="1:17" ht="60.95" customHeight="1" x14ac:dyDescent="0.2">
      <c r="A1" s="96" t="str">
        <f>'ю 2000-2001'!A1:Q1</f>
        <v>ПЕРВЕНСТВО
Кировской области
по летнему биатлону (кросс)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6.6" customHeight="1" x14ac:dyDescent="0.2"/>
    <row r="3" spans="1:17" ht="13.5" customHeight="1" x14ac:dyDescent="0.2">
      <c r="A3" s="2" t="s">
        <v>102</v>
      </c>
      <c r="B3" s="3"/>
      <c r="C3" s="3"/>
      <c r="D3" s="4"/>
      <c r="E3" s="4"/>
      <c r="F3" s="4"/>
      <c r="G3" s="4"/>
      <c r="H3" s="4"/>
      <c r="I3" s="97" t="s">
        <v>42</v>
      </c>
      <c r="J3" s="97"/>
      <c r="K3" s="97"/>
      <c r="L3" s="97"/>
      <c r="M3" s="97"/>
      <c r="N3" s="97"/>
      <c r="O3" s="97"/>
      <c r="P3" s="97"/>
      <c r="Q3" s="5"/>
    </row>
    <row r="4" spans="1:17" ht="13.5" customHeight="1" x14ac:dyDescent="0.2">
      <c r="A4" s="2" t="s">
        <v>43</v>
      </c>
      <c r="B4" s="3"/>
      <c r="C4" s="3"/>
      <c r="D4" s="6"/>
      <c r="E4" s="6"/>
      <c r="F4" s="6"/>
      <c r="G4" s="6"/>
      <c r="H4" s="6"/>
      <c r="I4" s="98" t="s">
        <v>101</v>
      </c>
      <c r="J4" s="98"/>
      <c r="K4" s="98"/>
      <c r="L4" s="98"/>
      <c r="M4" s="98"/>
      <c r="N4" s="98"/>
      <c r="O4" s="98"/>
      <c r="P4" s="98"/>
    </row>
    <row r="5" spans="1:17" ht="6.6" customHeight="1" x14ac:dyDescent="0.2"/>
    <row r="6" spans="1:17" s="7" customFormat="1" ht="12" customHeight="1" x14ac:dyDescent="0.2">
      <c r="A6" s="99" t="s">
        <v>0</v>
      </c>
      <c r="B6" s="99"/>
      <c r="C6" s="99"/>
      <c r="D6" s="99"/>
      <c r="E6" s="99"/>
      <c r="F6" s="99"/>
      <c r="G6" s="99" t="s">
        <v>1</v>
      </c>
      <c r="H6" s="99"/>
      <c r="I6" s="99"/>
      <c r="J6" s="99"/>
      <c r="K6" s="99"/>
      <c r="L6" s="99"/>
      <c r="M6" s="99"/>
      <c r="N6" s="99"/>
      <c r="O6" s="99"/>
      <c r="P6" s="99"/>
    </row>
    <row r="7" spans="1:17" s="7" customFormat="1" ht="13.5" x14ac:dyDescent="0.25">
      <c r="A7" s="8" t="s">
        <v>2</v>
      </c>
      <c r="B7" s="9"/>
      <c r="C7" s="9"/>
      <c r="D7" s="10" t="str">
        <f>'ю 2000-2001'!D7</f>
        <v>Никулин И.В. (г. Киров, 1 кат.)</v>
      </c>
      <c r="E7" s="11"/>
      <c r="F7" s="11"/>
      <c r="G7" s="13" t="s">
        <v>3</v>
      </c>
      <c r="J7" s="14"/>
      <c r="K7" s="14"/>
      <c r="L7" s="15"/>
      <c r="N7" s="11"/>
      <c r="O7" s="112" t="s">
        <v>105</v>
      </c>
      <c r="P7" s="16"/>
    </row>
    <row r="8" spans="1:17" s="7" customFormat="1" ht="12.75" customHeight="1" x14ac:dyDescent="0.25">
      <c r="A8" s="17" t="s">
        <v>4</v>
      </c>
      <c r="B8" s="18"/>
      <c r="C8" s="18"/>
      <c r="D8" s="10" t="str">
        <f>'ю 2000-2001'!D8</f>
        <v>Зубарев К.А. (г. Киров, 1 кат)</v>
      </c>
      <c r="E8" s="20"/>
      <c r="F8" s="20"/>
      <c r="G8" s="22" t="s">
        <v>5</v>
      </c>
      <c r="J8" s="23"/>
      <c r="K8" s="23"/>
      <c r="L8" s="24"/>
      <c r="N8" s="20"/>
      <c r="O8" s="113" t="s">
        <v>109</v>
      </c>
      <c r="P8" s="25"/>
    </row>
    <row r="9" spans="1:17" s="7" customFormat="1" ht="12.75" customHeight="1" x14ac:dyDescent="0.25">
      <c r="A9" s="17" t="s">
        <v>6</v>
      </c>
      <c r="B9" s="18"/>
      <c r="C9" s="18"/>
      <c r="D9" s="10" t="str">
        <f>'ю 2000-2001'!D9</f>
        <v>Овчинников В.Н. (г. Киров)</v>
      </c>
      <c r="E9" s="20"/>
      <c r="F9" s="20"/>
      <c r="G9" s="22" t="s">
        <v>7</v>
      </c>
      <c r="J9" s="23"/>
      <c r="K9" s="23"/>
      <c r="L9" s="24"/>
      <c r="N9" s="20"/>
      <c r="O9" s="24"/>
      <c r="P9" s="25"/>
    </row>
    <row r="10" spans="1:17" s="7" customFormat="1" ht="13.5" x14ac:dyDescent="0.25">
      <c r="A10" s="17" t="s">
        <v>8</v>
      </c>
      <c r="B10" s="18"/>
      <c r="C10" s="18"/>
      <c r="D10" s="10" t="str">
        <f>'ю 2000-2001'!D10</f>
        <v>Глазырин В.В. (г. Слободской)</v>
      </c>
      <c r="E10" s="20"/>
      <c r="F10" s="20"/>
      <c r="G10" s="26" t="s">
        <v>9</v>
      </c>
      <c r="J10" s="27"/>
      <c r="K10" s="27"/>
      <c r="L10" s="28"/>
      <c r="N10" s="20"/>
      <c r="O10" s="24"/>
      <c r="P10" s="25"/>
    </row>
    <row r="11" spans="1:17" s="7" customFormat="1" ht="13.5" x14ac:dyDescent="0.25">
      <c r="A11" s="17" t="s">
        <v>8</v>
      </c>
      <c r="B11" s="18"/>
      <c r="C11" s="18"/>
      <c r="D11" s="10" t="str">
        <f>'ю 2000-2001'!D11</f>
        <v>Ральников Л.И.(г. Киров)</v>
      </c>
      <c r="E11" s="20"/>
      <c r="F11" s="20"/>
      <c r="G11" s="26" t="s">
        <v>10</v>
      </c>
      <c r="J11" s="29"/>
      <c r="K11" s="29"/>
      <c r="L11" s="28"/>
      <c r="N11" s="20"/>
      <c r="O11" s="24"/>
      <c r="P11" s="25"/>
    </row>
    <row r="12" spans="1:17" s="7" customFormat="1" ht="13.5" x14ac:dyDescent="0.25">
      <c r="A12" s="17"/>
      <c r="B12" s="18"/>
      <c r="C12" s="18"/>
      <c r="D12" s="19"/>
      <c r="E12" s="20"/>
      <c r="F12" s="20"/>
      <c r="G12" s="31"/>
      <c r="H12" s="31"/>
      <c r="I12" s="31"/>
      <c r="J12" s="31"/>
      <c r="K12" s="31"/>
      <c r="L12" s="28"/>
      <c r="M12" s="24"/>
      <c r="N12" s="24"/>
      <c r="O12" s="24"/>
      <c r="P12" s="32"/>
    </row>
    <row r="13" spans="1:17" s="7" customFormat="1" ht="12" x14ac:dyDescent="0.2">
      <c r="A13" s="33"/>
      <c r="B13" s="34"/>
      <c r="C13" s="34"/>
      <c r="D13" s="35"/>
      <c r="E13" s="35"/>
      <c r="F13" s="35"/>
      <c r="G13" s="37"/>
      <c r="H13" s="37"/>
      <c r="I13" s="37"/>
      <c r="J13" s="37"/>
      <c r="K13" s="37"/>
      <c r="L13" s="38"/>
      <c r="M13" s="39"/>
      <c r="N13" s="39"/>
      <c r="O13" s="39"/>
      <c r="P13" s="40"/>
    </row>
    <row r="14" spans="1:17" ht="6.6" customHeight="1" x14ac:dyDescent="0.2"/>
    <row r="15" spans="1:17" s="41" customFormat="1" ht="11.25" customHeight="1" x14ac:dyDescent="0.2">
      <c r="A15" s="95" t="s">
        <v>11</v>
      </c>
      <c r="B15" s="94" t="s">
        <v>12</v>
      </c>
      <c r="C15" s="95" t="s">
        <v>13</v>
      </c>
      <c r="D15" s="94" t="s">
        <v>14</v>
      </c>
      <c r="E15" s="94" t="s">
        <v>15</v>
      </c>
      <c r="F15" s="110" t="s">
        <v>16</v>
      </c>
      <c r="G15" s="100" t="s">
        <v>17</v>
      </c>
      <c r="H15" s="94" t="s">
        <v>18</v>
      </c>
      <c r="I15" s="106" t="s">
        <v>19</v>
      </c>
      <c r="J15" s="106"/>
      <c r="K15" s="106"/>
      <c r="L15" s="106"/>
      <c r="M15" s="106"/>
      <c r="N15" s="95" t="s">
        <v>20</v>
      </c>
      <c r="O15" s="94" t="s">
        <v>21</v>
      </c>
      <c r="P15" s="94" t="s">
        <v>22</v>
      </c>
    </row>
    <row r="16" spans="1:17" s="41" customFormat="1" ht="12.6" customHeight="1" x14ac:dyDescent="0.2">
      <c r="A16" s="95"/>
      <c r="B16" s="94"/>
      <c r="C16" s="95"/>
      <c r="D16" s="94"/>
      <c r="E16" s="94"/>
      <c r="F16" s="111"/>
      <c r="G16" s="101"/>
      <c r="H16" s="94"/>
      <c r="I16" s="42" t="s">
        <v>23</v>
      </c>
      <c r="J16" s="42" t="s">
        <v>23</v>
      </c>
      <c r="K16" s="42"/>
      <c r="L16" s="42"/>
      <c r="M16" s="43" t="s">
        <v>24</v>
      </c>
      <c r="N16" s="95"/>
      <c r="O16" s="94"/>
      <c r="P16" s="94"/>
    </row>
    <row r="17" spans="1:16" s="41" customFormat="1" ht="11.25" hidden="1" x14ac:dyDescent="0.2">
      <c r="A17" s="44"/>
      <c r="B17" s="45"/>
      <c r="C17" s="44"/>
      <c r="D17" s="45"/>
      <c r="E17" s="45"/>
      <c r="F17" s="44"/>
      <c r="G17" s="44"/>
      <c r="H17" s="45"/>
      <c r="I17" s="45"/>
      <c r="J17" s="45"/>
      <c r="K17" s="45"/>
      <c r="L17" s="45"/>
      <c r="M17" s="46"/>
      <c r="N17" s="44"/>
      <c r="O17" s="47"/>
      <c r="P17" s="47"/>
    </row>
    <row r="18" spans="1:16" s="41" customFormat="1" ht="21.6" customHeight="1" x14ac:dyDescent="0.2">
      <c r="A18" s="48">
        <v>1</v>
      </c>
      <c r="B18" s="61" t="s">
        <v>94</v>
      </c>
      <c r="C18" s="62" t="s">
        <v>58</v>
      </c>
      <c r="D18" s="63">
        <v>2004</v>
      </c>
      <c r="E18" s="63">
        <v>1</v>
      </c>
      <c r="F18" s="51" t="s">
        <v>44</v>
      </c>
      <c r="G18" s="66" t="s">
        <v>106</v>
      </c>
      <c r="H18" s="65">
        <v>1.0578703703703703E-2</v>
      </c>
      <c r="I18" s="48">
        <v>1</v>
      </c>
      <c r="J18" s="48">
        <v>2</v>
      </c>
      <c r="K18" s="48"/>
      <c r="L18" s="48"/>
      <c r="M18" s="48">
        <f>I18+J18</f>
        <v>3</v>
      </c>
      <c r="N18" s="65">
        <v>1.0578703703703703E-2</v>
      </c>
      <c r="O18" s="53"/>
      <c r="P18" s="54"/>
    </row>
    <row r="19" spans="1:16" s="41" customFormat="1" ht="21.6" customHeight="1" x14ac:dyDescent="0.2">
      <c r="A19" s="48">
        <v>2</v>
      </c>
      <c r="B19" s="61" t="s">
        <v>92</v>
      </c>
      <c r="C19" s="62" t="s">
        <v>60</v>
      </c>
      <c r="D19" s="63">
        <v>2003</v>
      </c>
      <c r="E19" s="63">
        <v>2</v>
      </c>
      <c r="F19" s="51" t="s">
        <v>44</v>
      </c>
      <c r="G19" s="66" t="s">
        <v>108</v>
      </c>
      <c r="H19" s="65">
        <v>1.091435185185185E-2</v>
      </c>
      <c r="I19" s="48">
        <v>2</v>
      </c>
      <c r="J19" s="48">
        <v>1</v>
      </c>
      <c r="K19" s="48"/>
      <c r="L19" s="48"/>
      <c r="M19" s="48">
        <f>I19+J19</f>
        <v>3</v>
      </c>
      <c r="N19" s="65">
        <v>1.091435185185185E-2</v>
      </c>
      <c r="O19" s="53">
        <f>N19-N18</f>
        <v>3.3564814814814742E-4</v>
      </c>
      <c r="P19" s="54"/>
    </row>
    <row r="20" spans="1:16" s="41" customFormat="1" ht="21.6" customHeight="1" x14ac:dyDescent="0.2">
      <c r="A20" s="48">
        <v>3</v>
      </c>
      <c r="B20" s="61" t="s">
        <v>93</v>
      </c>
      <c r="C20" s="62" t="s">
        <v>95</v>
      </c>
      <c r="D20" s="63">
        <v>2003</v>
      </c>
      <c r="E20" s="63" t="s">
        <v>62</v>
      </c>
      <c r="F20" s="51" t="s">
        <v>44</v>
      </c>
      <c r="G20" s="66" t="s">
        <v>106</v>
      </c>
      <c r="H20" s="65">
        <v>1.1736111111111109E-2</v>
      </c>
      <c r="I20" s="48">
        <v>4</v>
      </c>
      <c r="J20" s="48">
        <v>5</v>
      </c>
      <c r="K20" s="48"/>
      <c r="L20" s="48"/>
      <c r="M20" s="48">
        <f>I20+J20</f>
        <v>9</v>
      </c>
      <c r="N20" s="65">
        <v>1.3125E-2</v>
      </c>
      <c r="O20" s="53">
        <f>N20-N18</f>
        <v>2.5462962962962965E-3</v>
      </c>
      <c r="P20" s="54"/>
    </row>
    <row r="21" spans="1:16" s="41" customFormat="1" ht="21.6" customHeight="1" x14ac:dyDescent="0.2">
      <c r="A21" s="48" t="s">
        <v>76</v>
      </c>
      <c r="B21" s="61" t="s">
        <v>82</v>
      </c>
      <c r="C21" s="62" t="s">
        <v>61</v>
      </c>
      <c r="D21" s="63">
        <v>2002</v>
      </c>
      <c r="E21" s="63">
        <v>1</v>
      </c>
      <c r="F21" s="51" t="s">
        <v>44</v>
      </c>
      <c r="G21" s="66" t="s">
        <v>106</v>
      </c>
      <c r="H21" s="64"/>
      <c r="I21" s="48"/>
      <c r="J21" s="48"/>
      <c r="K21" s="48"/>
      <c r="L21" s="48"/>
      <c r="M21" s="49"/>
      <c r="N21" s="52"/>
      <c r="O21" s="53"/>
      <c r="P21" s="54"/>
    </row>
    <row r="22" spans="1:16" s="41" customFormat="1" ht="21.6" customHeight="1" x14ac:dyDescent="0.2">
      <c r="A22" s="48" t="s">
        <v>76</v>
      </c>
      <c r="B22" s="61" t="s">
        <v>81</v>
      </c>
      <c r="C22" s="62" t="s">
        <v>59</v>
      </c>
      <c r="D22" s="63">
        <v>2003</v>
      </c>
      <c r="E22" s="63">
        <v>1</v>
      </c>
      <c r="F22" s="51" t="s">
        <v>44</v>
      </c>
      <c r="G22" s="66" t="s">
        <v>106</v>
      </c>
      <c r="H22" s="64"/>
      <c r="I22" s="48"/>
      <c r="J22" s="48"/>
      <c r="K22" s="48"/>
      <c r="L22" s="48"/>
      <c r="M22" s="49"/>
      <c r="N22" s="52"/>
      <c r="O22" s="53"/>
      <c r="P22" s="54"/>
    </row>
    <row r="23" spans="1:16" s="41" customFormat="1" ht="21.6" customHeight="1" x14ac:dyDescent="0.2">
      <c r="A23" s="48" t="s">
        <v>76</v>
      </c>
      <c r="B23" s="61" t="s">
        <v>91</v>
      </c>
      <c r="C23" s="62" t="s">
        <v>103</v>
      </c>
      <c r="D23" s="63">
        <v>2003</v>
      </c>
      <c r="E23" s="63">
        <v>2</v>
      </c>
      <c r="F23" s="51" t="s">
        <v>44</v>
      </c>
      <c r="G23" s="66" t="s">
        <v>106</v>
      </c>
      <c r="H23" s="64"/>
      <c r="I23" s="48"/>
      <c r="J23" s="48"/>
      <c r="K23" s="48"/>
      <c r="L23" s="48"/>
      <c r="M23" s="49"/>
      <c r="N23" s="52"/>
      <c r="O23" s="53"/>
      <c r="P23" s="54"/>
    </row>
    <row r="24" spans="1:16" s="41" customFormat="1" ht="21.6" customHeight="1" x14ac:dyDescent="0.2">
      <c r="A24" s="48" t="s">
        <v>76</v>
      </c>
      <c r="B24" s="61" t="s">
        <v>73</v>
      </c>
      <c r="C24" s="62" t="s">
        <v>112</v>
      </c>
      <c r="D24" s="63">
        <v>2002</v>
      </c>
      <c r="E24" s="63">
        <v>1</v>
      </c>
      <c r="F24" s="51" t="s">
        <v>44</v>
      </c>
      <c r="G24" s="66" t="s">
        <v>106</v>
      </c>
      <c r="H24" s="64"/>
      <c r="I24" s="48"/>
      <c r="J24" s="48"/>
      <c r="K24" s="48"/>
      <c r="L24" s="48"/>
      <c r="M24" s="49"/>
      <c r="N24" s="52"/>
      <c r="O24" s="53"/>
      <c r="P24" s="54"/>
    </row>
    <row r="25" spans="1:16" ht="6.6" customHeight="1" x14ac:dyDescent="0.2"/>
    <row r="26" spans="1:16" s="56" customFormat="1" ht="12" x14ac:dyDescent="0.2">
      <c r="A26" s="82" t="s">
        <v>25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s="57" customFormat="1" ht="12.6" customHeight="1" x14ac:dyDescent="0.2">
      <c r="A27" s="92" t="s">
        <v>26</v>
      </c>
      <c r="B27" s="92"/>
      <c r="C27" s="92" t="s">
        <v>27</v>
      </c>
      <c r="D27" s="92"/>
      <c r="E27" s="92" t="s">
        <v>28</v>
      </c>
      <c r="F27" s="92"/>
      <c r="G27" s="92" t="s">
        <v>29</v>
      </c>
      <c r="H27" s="92"/>
      <c r="I27" s="92"/>
      <c r="J27" s="92"/>
      <c r="K27" s="92"/>
      <c r="L27" s="92" t="s">
        <v>30</v>
      </c>
      <c r="M27" s="92"/>
      <c r="N27" s="92"/>
      <c r="O27" s="92"/>
      <c r="P27" s="92"/>
    </row>
    <row r="28" spans="1:16" s="58" customFormat="1" ht="13.35" customHeight="1" x14ac:dyDescent="0.2">
      <c r="A28" s="93">
        <v>7</v>
      </c>
      <c r="B28" s="93"/>
      <c r="C28" s="93">
        <v>3</v>
      </c>
      <c r="D28" s="93"/>
      <c r="E28" s="93">
        <v>4</v>
      </c>
      <c r="F28" s="93"/>
      <c r="G28" s="93">
        <v>0</v>
      </c>
      <c r="H28" s="93"/>
      <c r="I28" s="93"/>
      <c r="J28" s="93"/>
      <c r="K28" s="93"/>
      <c r="L28" s="93">
        <v>0</v>
      </c>
      <c r="M28" s="93"/>
      <c r="N28" s="93"/>
      <c r="O28" s="93"/>
      <c r="P28" s="93"/>
    </row>
    <row r="29" spans="1:16" ht="6.6" customHeight="1" x14ac:dyDescent="0.2"/>
    <row r="30" spans="1:16" x14ac:dyDescent="0.2">
      <c r="A30" s="82" t="s">
        <v>31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57" customFormat="1" ht="12.6" customHeight="1" x14ac:dyDescent="0.2">
      <c r="A31" s="92" t="s">
        <v>32</v>
      </c>
      <c r="B31" s="92"/>
      <c r="C31" s="92" t="s">
        <v>33</v>
      </c>
      <c r="D31" s="92"/>
      <c r="E31" s="92" t="s">
        <v>34</v>
      </c>
      <c r="F31" s="92"/>
      <c r="G31" s="92" t="s">
        <v>35</v>
      </c>
      <c r="H31" s="92"/>
      <c r="I31" s="92" t="s">
        <v>36</v>
      </c>
      <c r="J31" s="92"/>
      <c r="K31" s="92"/>
      <c r="L31" s="92"/>
      <c r="M31" s="92"/>
      <c r="N31" s="92" t="s">
        <v>37</v>
      </c>
      <c r="O31" s="92"/>
      <c r="P31" s="92"/>
    </row>
    <row r="32" spans="1:16" s="56" customFormat="1" ht="12.6" customHeight="1" x14ac:dyDescent="0.25">
      <c r="A32" s="89" t="s">
        <v>38</v>
      </c>
      <c r="B32" s="89"/>
      <c r="C32" s="89" t="s">
        <v>110</v>
      </c>
      <c r="D32" s="89"/>
      <c r="E32" s="90">
        <v>4</v>
      </c>
      <c r="F32" s="90"/>
      <c r="G32" s="90"/>
      <c r="H32" s="90"/>
      <c r="I32" s="91">
        <v>0.65</v>
      </c>
      <c r="J32" s="89"/>
      <c r="K32" s="89"/>
      <c r="L32" s="89"/>
      <c r="M32" s="89"/>
      <c r="N32" s="89" t="s">
        <v>69</v>
      </c>
      <c r="O32" s="89"/>
      <c r="P32" s="89"/>
    </row>
    <row r="33" spans="1:16" s="56" customFormat="1" ht="12.6" customHeight="1" x14ac:dyDescent="0.25">
      <c r="A33" s="89" t="s">
        <v>39</v>
      </c>
      <c r="B33" s="89"/>
      <c r="C33" s="89" t="s">
        <v>110</v>
      </c>
      <c r="D33" s="89"/>
      <c r="E33" s="90">
        <v>4</v>
      </c>
      <c r="F33" s="90"/>
      <c r="G33" s="90"/>
      <c r="H33" s="90"/>
      <c r="I33" s="91">
        <v>0.65</v>
      </c>
      <c r="J33" s="89"/>
      <c r="K33" s="89"/>
      <c r="L33" s="89"/>
      <c r="M33" s="89"/>
      <c r="N33" s="89" t="s">
        <v>70</v>
      </c>
      <c r="O33" s="89"/>
      <c r="P33" s="89"/>
    </row>
    <row r="34" spans="1:16" ht="6.6" customHeight="1" x14ac:dyDescent="0.2"/>
    <row r="35" spans="1:16" s="56" customFormat="1" ht="12" x14ac:dyDescent="0.2">
      <c r="A35" s="82" t="s">
        <v>40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s="58" customFormat="1" ht="12" x14ac:dyDescent="0.2">
      <c r="A36" s="107" t="s">
        <v>113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9"/>
    </row>
    <row r="37" spans="1:16" ht="6.6" customHeight="1" x14ac:dyDescent="0.2"/>
    <row r="38" spans="1:16" x14ac:dyDescent="0.2">
      <c r="A38" s="86" t="s">
        <v>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</row>
    <row r="39" spans="1:16" ht="25.5" customHeight="1" x14ac:dyDescent="0.2">
      <c r="A39" s="79" t="str">
        <f>'ю 2000-2001'!A36:Q36</f>
        <v>Никулин И.В.(г. Киров, 1 кат.)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</row>
    <row r="40" spans="1:16" x14ac:dyDescent="0.2">
      <c r="A40" s="86" t="s">
        <v>4</v>
      </c>
      <c r="B40" s="87"/>
      <c r="C40" s="87"/>
      <c r="D40" s="87"/>
      <c r="E40" s="87"/>
      <c r="F40" s="87"/>
      <c r="G40" s="86" t="s">
        <v>41</v>
      </c>
      <c r="H40" s="87"/>
      <c r="I40" s="87"/>
      <c r="J40" s="87"/>
      <c r="K40" s="87"/>
      <c r="L40" s="87"/>
      <c r="M40" s="87"/>
      <c r="N40" s="87"/>
      <c r="O40" s="87"/>
      <c r="P40" s="88"/>
    </row>
    <row r="41" spans="1:16" ht="26.45" customHeight="1" x14ac:dyDescent="0.2">
      <c r="A41" s="79" t="s">
        <v>65</v>
      </c>
      <c r="B41" s="80"/>
      <c r="C41" s="80"/>
      <c r="D41" s="80"/>
      <c r="E41" s="80"/>
      <c r="F41" s="81"/>
      <c r="G41" s="79" t="s">
        <v>77</v>
      </c>
      <c r="H41" s="80"/>
      <c r="I41" s="80"/>
      <c r="J41" s="80"/>
      <c r="K41" s="80"/>
      <c r="L41" s="80"/>
      <c r="M41" s="80"/>
      <c r="N41" s="80"/>
      <c r="O41" s="80"/>
      <c r="P41" s="81"/>
    </row>
    <row r="42" spans="1:16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591" spans="1:12" x14ac:dyDescent="0.2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x14ac:dyDescent="0.2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x14ac:dyDescent="0.2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x14ac:dyDescent="0.2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x14ac:dyDescent="0.2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x14ac:dyDescent="0.2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x14ac:dyDescent="0.2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x14ac:dyDescent="0.2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x14ac:dyDescent="0.2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x14ac:dyDescent="0.2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x14ac:dyDescent="0.2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x14ac:dyDescent="0.2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x14ac:dyDescent="0.2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x14ac:dyDescent="0.2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x14ac:dyDescent="0.2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</row>
    <row r="606" spans="1:12" x14ac:dyDescent="0.2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</row>
    <row r="607" spans="1:12" x14ac:dyDescent="0.2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x14ac:dyDescent="0.2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</row>
    <row r="609" spans="1:12" x14ac:dyDescent="0.2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</row>
    <row r="610" spans="1:12" x14ac:dyDescent="0.2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</row>
    <row r="611" spans="1:12" x14ac:dyDescent="0.2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</row>
    <row r="612" spans="1:12" x14ac:dyDescent="0.2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</row>
    <row r="613" spans="1:12" x14ac:dyDescent="0.2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</row>
    <row r="614" spans="1:12" x14ac:dyDescent="0.2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</row>
    <row r="615" spans="1:12" x14ac:dyDescent="0.2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</row>
    <row r="616" spans="1:12" x14ac:dyDescent="0.2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</row>
    <row r="617" spans="1:12" x14ac:dyDescent="0.2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</row>
    <row r="618" spans="1:12" x14ac:dyDescent="0.2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</row>
    <row r="619" spans="1:12" x14ac:dyDescent="0.2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</row>
    <row r="620" spans="1:12" x14ac:dyDescent="0.2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</row>
    <row r="621" spans="1:12" x14ac:dyDescent="0.2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</row>
    <row r="622" spans="1:12" x14ac:dyDescent="0.2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</row>
    <row r="623" spans="1:12" x14ac:dyDescent="0.2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</row>
    <row r="624" spans="1:12" x14ac:dyDescent="0.2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</row>
    <row r="625" spans="1:12" x14ac:dyDescent="0.2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</row>
    <row r="626" spans="1:12" x14ac:dyDescent="0.2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</row>
    <row r="627" spans="1:12" x14ac:dyDescent="0.2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</row>
    <row r="628" spans="1:12" x14ac:dyDescent="0.2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</row>
    <row r="629" spans="1:12" x14ac:dyDescent="0.2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</row>
    <row r="630" spans="1:12" x14ac:dyDescent="0.2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</row>
    <row r="631" spans="1:12" x14ac:dyDescent="0.2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</row>
    <row r="632" spans="1:12" x14ac:dyDescent="0.2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</row>
    <row r="633" spans="1:12" x14ac:dyDescent="0.2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</row>
    <row r="634" spans="1:12" x14ac:dyDescent="0.2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</row>
    <row r="635" spans="1:12" x14ac:dyDescent="0.2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</row>
    <row r="636" spans="1:12" x14ac:dyDescent="0.2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</row>
    <row r="637" spans="1:12" x14ac:dyDescent="0.2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</row>
    <row r="638" spans="1:12" x14ac:dyDescent="0.2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</row>
  </sheetData>
  <sortState ref="B18:N20">
    <sortCondition ref="N18:N20"/>
  </sortState>
  <mergeCells count="55">
    <mergeCell ref="B15:B16"/>
    <mergeCell ref="A1:P1"/>
    <mergeCell ref="I3:P3"/>
    <mergeCell ref="I4:P4"/>
    <mergeCell ref="A6:F6"/>
    <mergeCell ref="G6:P6"/>
    <mergeCell ref="C15:C16"/>
    <mergeCell ref="E27:F27"/>
    <mergeCell ref="G27:K27"/>
    <mergeCell ref="L27:P27"/>
    <mergeCell ref="D15:D16"/>
    <mergeCell ref="E15:E16"/>
    <mergeCell ref="P15:P16"/>
    <mergeCell ref="F15:F16"/>
    <mergeCell ref="G15:G16"/>
    <mergeCell ref="H15:H16"/>
    <mergeCell ref="I15:M15"/>
    <mergeCell ref="N15:N16"/>
    <mergeCell ref="O15:O16"/>
    <mergeCell ref="A26:P26"/>
    <mergeCell ref="A27:B27"/>
    <mergeCell ref="C27:D27"/>
    <mergeCell ref="A15:A16"/>
    <mergeCell ref="N31:P31"/>
    <mergeCell ref="A28:B28"/>
    <mergeCell ref="C28:D28"/>
    <mergeCell ref="E28:F28"/>
    <mergeCell ref="G28:K28"/>
    <mergeCell ref="L28:P28"/>
    <mergeCell ref="A30:P30"/>
    <mergeCell ref="A31:B31"/>
    <mergeCell ref="C31:D31"/>
    <mergeCell ref="E31:F31"/>
    <mergeCell ref="G31:H31"/>
    <mergeCell ref="I31:M31"/>
    <mergeCell ref="N33:P33"/>
    <mergeCell ref="A32:B32"/>
    <mergeCell ref="C32:D32"/>
    <mergeCell ref="E32:F32"/>
    <mergeCell ref="G32:H32"/>
    <mergeCell ref="I32:M32"/>
    <mergeCell ref="N32:P32"/>
    <mergeCell ref="A33:B33"/>
    <mergeCell ref="C33:D33"/>
    <mergeCell ref="E33:F33"/>
    <mergeCell ref="G33:H33"/>
    <mergeCell ref="I33:M33"/>
    <mergeCell ref="A41:F41"/>
    <mergeCell ref="G41:P41"/>
    <mergeCell ref="A35:P35"/>
    <mergeCell ref="A36:P36"/>
    <mergeCell ref="A38:P38"/>
    <mergeCell ref="A39:P39"/>
    <mergeCell ref="A40:F40"/>
    <mergeCell ref="G40:P40"/>
  </mergeCells>
  <printOptions horizontalCentered="1"/>
  <pageMargins left="0.78740157480314965" right="0" top="0.19685039370078741" bottom="0.39370078740157483" header="0.51181102362204722" footer="0.19685039370078741"/>
  <pageSetup paperSize="9" scale="80" fitToHeight="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"/>
  <sheetViews>
    <sheetView showGridLines="0" view="pageBreakPreview" workbookViewId="0">
      <selection sqref="A1:XFD1048576"/>
    </sheetView>
  </sheetViews>
  <sheetFormatPr defaultRowHeight="12.75" x14ac:dyDescent="0.2"/>
  <cols>
    <col min="14" max="14" width="9.140625" style="1"/>
  </cols>
  <sheetData/>
  <printOptions horizontalCentered="1"/>
  <pageMargins left="0.19685039370078741" right="0.19685039370078741" top="0.19685039370078741" bottom="0.39370078740157483" header="0.51181102362204722" footer="0.19685039370078741"/>
  <pageSetup paperSize="9" scale="85" fitToHeight="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"/>
  <sheetViews>
    <sheetView showGridLines="0" view="pageBreakPreview" workbookViewId="0">
      <selection activeCell="H21" sqref="H21"/>
    </sheetView>
  </sheetViews>
  <sheetFormatPr defaultRowHeight="12.75" x14ac:dyDescent="0.2"/>
  <cols>
    <col min="14" max="14" width="9.140625" style="1"/>
  </cols>
  <sheetData/>
  <printOptions horizontalCentered="1"/>
  <pageMargins left="0.19685039370078741" right="0.19685039370078741" top="0.19685039370078741" bottom="0.39370078740157483" header="0.51181102362204722" footer="0.19685039370078741"/>
  <pageSetup paperSize="9" scale="85" fitToHeight="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ю 2000-2001</vt:lpstr>
      <vt:lpstr>ю 2002-2003</vt:lpstr>
      <vt:lpstr>Д 2002-2003</vt:lpstr>
      <vt:lpstr>1</vt:lpstr>
      <vt:lpstr>2</vt:lpstr>
      <vt:lpstr>'Д 2002-2003'!Заголовки_для_печати</vt:lpstr>
      <vt:lpstr>'ю 2000-2001'!Заголовки_для_печати</vt:lpstr>
      <vt:lpstr>'ю 2002-2003'!Заголовки_для_печати</vt:lpstr>
      <vt:lpstr>'Д 2002-2003'!Область_печати</vt:lpstr>
      <vt:lpstr>'ю 2000-2001'!Область_печати</vt:lpstr>
      <vt:lpstr>'ю 2002-2003'!Область_печати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TimingMAIN</dc:creator>
  <cp:lastModifiedBy>Euroset</cp:lastModifiedBy>
  <cp:lastPrinted>2016-10-08T13:28:00Z</cp:lastPrinted>
  <dcterms:created xsi:type="dcterms:W3CDTF">2016-03-24T09:09:30Z</dcterms:created>
  <dcterms:modified xsi:type="dcterms:W3CDTF">2016-10-09T08:42:54Z</dcterms:modified>
</cp:coreProperties>
</file>